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L:\2025\julio\3\"/>
    </mc:Choice>
  </mc:AlternateContent>
  <xr:revisionPtr revIDLastSave="0" documentId="13_ncr:1_{0396C735-514F-48FF-A8C9-D3E8F85C449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.Conjunto de datos " sheetId="1" r:id="rId1"/>
    <sheet name="1.Metadatos " sheetId="2" r:id="rId2"/>
    <sheet name="1.Diccionario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9GtrWt9mgLgMUmf1xJvDQNlyuMontEWSyhOTyDuoqE="/>
    </ext>
  </extLst>
</workbook>
</file>

<file path=xl/calcChain.xml><?xml version="1.0" encoding="utf-8"?>
<calcChain xmlns="http://schemas.openxmlformats.org/spreadsheetml/2006/main">
  <c r="L547" i="1" l="1"/>
  <c r="G547" i="1"/>
  <c r="L546" i="1"/>
  <c r="G546" i="1"/>
  <c r="L545" i="1"/>
  <c r="G545" i="1"/>
  <c r="L544" i="1"/>
  <c r="G544" i="1"/>
  <c r="L543" i="1"/>
  <c r="G543" i="1"/>
  <c r="L542" i="1"/>
  <c r="G542" i="1"/>
  <c r="L541" i="1"/>
  <c r="G541" i="1"/>
  <c r="L540" i="1"/>
  <c r="G540" i="1"/>
  <c r="L539" i="1"/>
  <c r="G539" i="1"/>
  <c r="L538" i="1"/>
  <c r="G538" i="1"/>
  <c r="L537" i="1"/>
  <c r="G537" i="1"/>
  <c r="L536" i="1"/>
  <c r="G536" i="1"/>
  <c r="L535" i="1"/>
  <c r="G535" i="1"/>
  <c r="L534" i="1"/>
  <c r="G534" i="1"/>
  <c r="L533" i="1"/>
  <c r="G533" i="1"/>
  <c r="L532" i="1"/>
  <c r="G532" i="1"/>
  <c r="L531" i="1"/>
  <c r="G531" i="1"/>
  <c r="L530" i="1"/>
  <c r="G530" i="1"/>
  <c r="L529" i="1"/>
  <c r="G529" i="1"/>
  <c r="L528" i="1"/>
  <c r="G528" i="1"/>
  <c r="L527" i="1"/>
  <c r="G527" i="1"/>
  <c r="L526" i="1"/>
  <c r="G526" i="1"/>
  <c r="L525" i="1"/>
  <c r="G525" i="1"/>
  <c r="L524" i="1"/>
  <c r="G524" i="1"/>
  <c r="L523" i="1"/>
  <c r="G523" i="1"/>
  <c r="L522" i="1"/>
  <c r="G522" i="1"/>
  <c r="L521" i="1"/>
  <c r="G521" i="1"/>
  <c r="L520" i="1"/>
  <c r="G520" i="1"/>
  <c r="L519" i="1"/>
  <c r="G519" i="1"/>
  <c r="L518" i="1"/>
  <c r="G518" i="1"/>
  <c r="L517" i="1"/>
  <c r="G517" i="1"/>
  <c r="L516" i="1"/>
  <c r="G516" i="1"/>
  <c r="L515" i="1"/>
  <c r="G515" i="1"/>
  <c r="L514" i="1"/>
  <c r="G514" i="1"/>
  <c r="L513" i="1"/>
  <c r="G513" i="1"/>
  <c r="L512" i="1"/>
  <c r="G512" i="1"/>
  <c r="L511" i="1"/>
  <c r="G511" i="1"/>
  <c r="L510" i="1"/>
  <c r="G510" i="1"/>
  <c r="L509" i="1"/>
  <c r="G509" i="1"/>
  <c r="L508" i="1"/>
  <c r="G508" i="1"/>
  <c r="L507" i="1"/>
  <c r="G507" i="1"/>
  <c r="L506" i="1"/>
  <c r="G506" i="1"/>
  <c r="L505" i="1"/>
  <c r="G505" i="1"/>
  <c r="L504" i="1"/>
  <c r="G504" i="1"/>
  <c r="L503" i="1"/>
  <c r="G503" i="1"/>
  <c r="L502" i="1"/>
  <c r="G502" i="1"/>
  <c r="L501" i="1"/>
  <c r="G501" i="1"/>
  <c r="L500" i="1"/>
  <c r="G500" i="1"/>
  <c r="L499" i="1"/>
  <c r="G499" i="1"/>
  <c r="L498" i="1"/>
  <c r="G498" i="1"/>
  <c r="L497" i="1"/>
  <c r="G497" i="1"/>
  <c r="L496" i="1"/>
  <c r="G496" i="1"/>
  <c r="L495" i="1"/>
  <c r="G495" i="1"/>
  <c r="L494" i="1"/>
  <c r="G494" i="1"/>
  <c r="L493" i="1"/>
  <c r="G493" i="1"/>
  <c r="L492" i="1"/>
  <c r="G492" i="1"/>
  <c r="L491" i="1"/>
  <c r="G491" i="1"/>
  <c r="L490" i="1"/>
  <c r="G490" i="1"/>
  <c r="L489" i="1"/>
  <c r="G489" i="1"/>
  <c r="L488" i="1"/>
  <c r="G488" i="1"/>
  <c r="L487" i="1"/>
  <c r="G487" i="1"/>
  <c r="L486" i="1"/>
  <c r="G486" i="1"/>
  <c r="L485" i="1"/>
  <c r="G485" i="1"/>
  <c r="L484" i="1"/>
  <c r="G484" i="1"/>
  <c r="L483" i="1"/>
  <c r="G483" i="1"/>
  <c r="L482" i="1"/>
  <c r="G482" i="1"/>
  <c r="L481" i="1"/>
  <c r="G481" i="1"/>
  <c r="L480" i="1"/>
  <c r="G480" i="1"/>
  <c r="L479" i="1"/>
  <c r="G479" i="1"/>
  <c r="L478" i="1"/>
  <c r="G478" i="1"/>
  <c r="L477" i="1"/>
  <c r="G477" i="1"/>
  <c r="L476" i="1"/>
  <c r="G476" i="1"/>
  <c r="L475" i="1"/>
  <c r="G475" i="1"/>
  <c r="L474" i="1"/>
  <c r="G474" i="1"/>
  <c r="L473" i="1"/>
  <c r="G473" i="1"/>
  <c r="L472" i="1"/>
  <c r="G472" i="1"/>
  <c r="L471" i="1"/>
  <c r="G471" i="1"/>
  <c r="L470" i="1"/>
  <c r="G470" i="1"/>
  <c r="L469" i="1"/>
  <c r="G469" i="1"/>
  <c r="L468" i="1"/>
  <c r="G468" i="1"/>
  <c r="L467" i="1"/>
  <c r="G467" i="1"/>
  <c r="L466" i="1"/>
  <c r="G466" i="1"/>
  <c r="L465" i="1"/>
  <c r="G465" i="1"/>
  <c r="L464" i="1"/>
  <c r="G464" i="1"/>
  <c r="L463" i="1"/>
  <c r="G463" i="1"/>
  <c r="L462" i="1"/>
  <c r="G462" i="1"/>
  <c r="L461" i="1"/>
  <c r="G461" i="1"/>
  <c r="L460" i="1"/>
  <c r="G460" i="1"/>
  <c r="L459" i="1"/>
  <c r="G459" i="1"/>
  <c r="L458" i="1"/>
  <c r="G458" i="1"/>
  <c r="L457" i="1"/>
  <c r="G457" i="1"/>
  <c r="L456" i="1"/>
  <c r="G456" i="1"/>
  <c r="L455" i="1"/>
  <c r="G455" i="1"/>
  <c r="L454" i="1"/>
  <c r="G454" i="1"/>
  <c r="L453" i="1"/>
  <c r="G453" i="1"/>
  <c r="L452" i="1"/>
  <c r="G452" i="1"/>
  <c r="L451" i="1"/>
  <c r="G451" i="1"/>
  <c r="L450" i="1"/>
  <c r="G450" i="1"/>
  <c r="L449" i="1"/>
  <c r="G449" i="1"/>
  <c r="L448" i="1"/>
  <c r="G448" i="1"/>
  <c r="L447" i="1"/>
  <c r="G447" i="1"/>
  <c r="L446" i="1"/>
  <c r="G446" i="1"/>
  <c r="L445" i="1"/>
  <c r="G445" i="1"/>
  <c r="L444" i="1"/>
  <c r="G444" i="1"/>
  <c r="L443" i="1"/>
  <c r="G443" i="1"/>
  <c r="L442" i="1"/>
  <c r="G442" i="1"/>
  <c r="L441" i="1"/>
  <c r="G441" i="1"/>
  <c r="L440" i="1"/>
  <c r="G440" i="1"/>
  <c r="L439" i="1"/>
  <c r="G439" i="1"/>
  <c r="L438" i="1"/>
  <c r="G438" i="1"/>
  <c r="L437" i="1"/>
  <c r="G437" i="1"/>
  <c r="L436" i="1"/>
  <c r="G436" i="1"/>
  <c r="L435" i="1"/>
  <c r="G435" i="1"/>
  <c r="L434" i="1"/>
  <c r="G434" i="1"/>
  <c r="L433" i="1"/>
  <c r="G433" i="1"/>
  <c r="L432" i="1"/>
  <c r="G432" i="1"/>
  <c r="L431" i="1"/>
  <c r="G431" i="1"/>
  <c r="L430" i="1"/>
  <c r="G430" i="1"/>
  <c r="L429" i="1"/>
  <c r="G429" i="1"/>
  <c r="L428" i="1"/>
  <c r="G428" i="1"/>
  <c r="L427" i="1"/>
  <c r="G427" i="1"/>
  <c r="L426" i="1"/>
  <c r="G426" i="1"/>
  <c r="L425" i="1"/>
  <c r="G425" i="1"/>
  <c r="L424" i="1"/>
  <c r="G424" i="1"/>
  <c r="L423" i="1"/>
  <c r="G423" i="1"/>
  <c r="L422" i="1"/>
  <c r="G422" i="1"/>
  <c r="L421" i="1"/>
  <c r="G421" i="1"/>
  <c r="L420" i="1"/>
  <c r="G420" i="1"/>
  <c r="L419" i="1"/>
  <c r="G419" i="1"/>
  <c r="L418" i="1"/>
  <c r="G418" i="1"/>
  <c r="L417" i="1"/>
  <c r="G417" i="1"/>
  <c r="L416" i="1"/>
  <c r="G416" i="1"/>
  <c r="L415" i="1"/>
  <c r="G415" i="1"/>
  <c r="L414" i="1"/>
  <c r="G414" i="1"/>
  <c r="L413" i="1"/>
  <c r="G413" i="1"/>
  <c r="L412" i="1"/>
  <c r="G412" i="1"/>
  <c r="L411" i="1"/>
  <c r="G411" i="1"/>
  <c r="L410" i="1"/>
  <c r="G410" i="1"/>
  <c r="L409" i="1"/>
  <c r="G409" i="1"/>
  <c r="L408" i="1"/>
  <c r="G408" i="1"/>
  <c r="L407" i="1"/>
  <c r="G407" i="1"/>
  <c r="L406" i="1"/>
  <c r="G406" i="1"/>
  <c r="L405" i="1"/>
  <c r="G405" i="1"/>
  <c r="L404" i="1"/>
  <c r="G404" i="1"/>
  <c r="L403" i="1"/>
  <c r="G403" i="1"/>
  <c r="L402" i="1"/>
  <c r="G402" i="1"/>
  <c r="L401" i="1"/>
  <c r="G401" i="1"/>
  <c r="L400" i="1"/>
  <c r="G400" i="1"/>
  <c r="L399" i="1"/>
  <c r="G399" i="1"/>
  <c r="L398" i="1"/>
  <c r="G398" i="1"/>
  <c r="L397" i="1"/>
  <c r="G397" i="1"/>
  <c r="L396" i="1"/>
  <c r="G396" i="1"/>
  <c r="L395" i="1"/>
  <c r="G395" i="1"/>
  <c r="L394" i="1"/>
  <c r="G394" i="1"/>
  <c r="L393" i="1"/>
  <c r="G393" i="1"/>
  <c r="L392" i="1"/>
  <c r="G392" i="1"/>
  <c r="L391" i="1"/>
  <c r="G391" i="1"/>
  <c r="L390" i="1"/>
  <c r="G390" i="1"/>
  <c r="L389" i="1"/>
  <c r="G389" i="1"/>
  <c r="L388" i="1"/>
  <c r="G388" i="1"/>
  <c r="L387" i="1"/>
  <c r="G387" i="1"/>
  <c r="L386" i="1"/>
  <c r="G386" i="1"/>
  <c r="L385" i="1"/>
  <c r="G385" i="1"/>
  <c r="L384" i="1"/>
  <c r="G384" i="1"/>
  <c r="L383" i="1"/>
  <c r="G383" i="1"/>
  <c r="L382" i="1"/>
  <c r="G382" i="1"/>
  <c r="L381" i="1"/>
  <c r="G381" i="1"/>
  <c r="L380" i="1"/>
  <c r="G380" i="1"/>
  <c r="L379" i="1"/>
  <c r="G379" i="1"/>
  <c r="L378" i="1"/>
  <c r="G378" i="1"/>
  <c r="L377" i="1"/>
  <c r="G377" i="1"/>
  <c r="L376" i="1"/>
  <c r="G376" i="1"/>
  <c r="L375" i="1"/>
  <c r="G375" i="1"/>
  <c r="L374" i="1"/>
  <c r="G374" i="1"/>
  <c r="L373" i="1"/>
  <c r="G373" i="1"/>
  <c r="L372" i="1"/>
  <c r="G372" i="1"/>
  <c r="L371" i="1"/>
  <c r="G371" i="1"/>
  <c r="L370" i="1"/>
  <c r="G370" i="1"/>
  <c r="L369" i="1"/>
  <c r="G369" i="1"/>
  <c r="L368" i="1"/>
  <c r="G368" i="1"/>
  <c r="L367" i="1"/>
  <c r="G367" i="1"/>
  <c r="L366" i="1"/>
  <c r="G366" i="1"/>
  <c r="L365" i="1"/>
  <c r="G365" i="1"/>
  <c r="L364" i="1"/>
  <c r="G364" i="1"/>
  <c r="L363" i="1"/>
  <c r="G363" i="1"/>
  <c r="L362" i="1"/>
  <c r="G362" i="1"/>
  <c r="L361" i="1"/>
  <c r="G361" i="1"/>
  <c r="L360" i="1"/>
  <c r="G360" i="1"/>
  <c r="L359" i="1"/>
  <c r="G359" i="1"/>
  <c r="L358" i="1"/>
  <c r="G358" i="1"/>
  <c r="L357" i="1"/>
  <c r="G357" i="1"/>
  <c r="L356" i="1"/>
  <c r="G356" i="1"/>
  <c r="L355" i="1"/>
  <c r="G355" i="1"/>
  <c r="L354" i="1"/>
  <c r="G354" i="1"/>
  <c r="L353" i="1"/>
  <c r="G353" i="1"/>
  <c r="L352" i="1"/>
  <c r="G352" i="1"/>
  <c r="L351" i="1"/>
  <c r="G351" i="1"/>
  <c r="L350" i="1"/>
  <c r="G350" i="1"/>
  <c r="L349" i="1"/>
  <c r="G349" i="1"/>
  <c r="L348" i="1"/>
  <c r="G348" i="1"/>
  <c r="L347" i="1"/>
  <c r="G347" i="1"/>
  <c r="L346" i="1"/>
  <c r="G346" i="1"/>
  <c r="L345" i="1"/>
  <c r="G345" i="1"/>
  <c r="L344" i="1"/>
  <c r="G344" i="1"/>
  <c r="L343" i="1"/>
  <c r="G343" i="1"/>
  <c r="L342" i="1"/>
  <c r="G342" i="1"/>
  <c r="L341" i="1"/>
  <c r="G341" i="1"/>
  <c r="L340" i="1"/>
  <c r="G340" i="1"/>
  <c r="L339" i="1"/>
  <c r="G339" i="1"/>
  <c r="L338" i="1"/>
  <c r="G338" i="1"/>
  <c r="L337" i="1"/>
  <c r="G337" i="1"/>
  <c r="L336" i="1"/>
  <c r="G336" i="1"/>
  <c r="L335" i="1"/>
  <c r="G335" i="1"/>
  <c r="L334" i="1"/>
  <c r="G334" i="1"/>
  <c r="L333" i="1"/>
  <c r="G333" i="1"/>
  <c r="L332" i="1"/>
  <c r="G332" i="1"/>
  <c r="L331" i="1"/>
  <c r="G331" i="1"/>
  <c r="L330" i="1"/>
  <c r="G330" i="1"/>
  <c r="L329" i="1"/>
  <c r="G329" i="1"/>
  <c r="L328" i="1"/>
  <c r="G328" i="1"/>
  <c r="L327" i="1"/>
  <c r="G327" i="1"/>
  <c r="L326" i="1"/>
  <c r="G326" i="1"/>
  <c r="L325" i="1"/>
  <c r="G325" i="1"/>
  <c r="L324" i="1"/>
  <c r="G324" i="1"/>
  <c r="L323" i="1"/>
  <c r="G323" i="1"/>
  <c r="L322" i="1"/>
  <c r="G322" i="1"/>
  <c r="L321" i="1"/>
  <c r="G321" i="1"/>
  <c r="L320" i="1"/>
  <c r="G320" i="1"/>
  <c r="L319" i="1"/>
  <c r="G319" i="1"/>
  <c r="L318" i="1"/>
  <c r="G318" i="1"/>
  <c r="L317" i="1"/>
  <c r="G317" i="1"/>
  <c r="L316" i="1"/>
  <c r="G316" i="1"/>
  <c r="L315" i="1"/>
  <c r="G315" i="1"/>
  <c r="L314" i="1"/>
  <c r="G314" i="1"/>
  <c r="L313" i="1"/>
  <c r="G313" i="1"/>
  <c r="L312" i="1"/>
  <c r="G312" i="1"/>
  <c r="L311" i="1"/>
  <c r="G311" i="1"/>
  <c r="L310" i="1"/>
  <c r="G310" i="1"/>
  <c r="L309" i="1"/>
  <c r="G309" i="1"/>
  <c r="L308" i="1"/>
  <c r="G308" i="1"/>
  <c r="L307" i="1"/>
  <c r="G307" i="1"/>
  <c r="L306" i="1"/>
  <c r="G306" i="1"/>
  <c r="L305" i="1"/>
  <c r="G305" i="1"/>
  <c r="L304" i="1"/>
  <c r="G304" i="1"/>
  <c r="L303" i="1"/>
  <c r="G303" i="1"/>
  <c r="L302" i="1"/>
  <c r="G302" i="1"/>
  <c r="L301" i="1"/>
  <c r="G301" i="1"/>
  <c r="L300" i="1"/>
  <c r="G300" i="1"/>
  <c r="L299" i="1"/>
  <c r="G299" i="1"/>
  <c r="L298" i="1"/>
  <c r="G298" i="1"/>
  <c r="L297" i="1"/>
  <c r="G297" i="1"/>
  <c r="L296" i="1"/>
  <c r="G296" i="1"/>
  <c r="L295" i="1"/>
  <c r="G295" i="1"/>
  <c r="L294" i="1"/>
  <c r="G294" i="1"/>
  <c r="L293" i="1"/>
  <c r="G293" i="1"/>
  <c r="L292" i="1"/>
  <c r="G292" i="1"/>
  <c r="L291" i="1"/>
  <c r="G291" i="1"/>
  <c r="L290" i="1"/>
  <c r="G290" i="1"/>
  <c r="L289" i="1"/>
  <c r="G289" i="1"/>
  <c r="L288" i="1"/>
  <c r="G288" i="1"/>
  <c r="L287" i="1"/>
  <c r="G287" i="1"/>
  <c r="L286" i="1"/>
  <c r="G286" i="1"/>
  <c r="L285" i="1"/>
  <c r="G285" i="1"/>
  <c r="L284" i="1"/>
  <c r="G284" i="1"/>
  <c r="L283" i="1"/>
  <c r="G283" i="1"/>
  <c r="L282" i="1"/>
  <c r="G282" i="1"/>
  <c r="L281" i="1"/>
  <c r="G281" i="1"/>
  <c r="L280" i="1"/>
  <c r="G280" i="1"/>
  <c r="L279" i="1"/>
  <c r="G279" i="1"/>
  <c r="L278" i="1"/>
  <c r="G278" i="1"/>
  <c r="L277" i="1"/>
  <c r="G277" i="1"/>
  <c r="L276" i="1"/>
  <c r="G276" i="1"/>
  <c r="L275" i="1"/>
  <c r="G275" i="1"/>
  <c r="L274" i="1"/>
  <c r="G274" i="1"/>
  <c r="L273" i="1"/>
  <c r="G273" i="1"/>
  <c r="L272" i="1"/>
  <c r="G272" i="1"/>
  <c r="L271" i="1"/>
  <c r="G271" i="1"/>
  <c r="L270" i="1"/>
  <c r="G270" i="1"/>
  <c r="L269" i="1"/>
  <c r="G269" i="1"/>
  <c r="L268" i="1"/>
  <c r="G268" i="1"/>
  <c r="L267" i="1"/>
  <c r="G267" i="1"/>
  <c r="L266" i="1"/>
  <c r="G266" i="1"/>
  <c r="L265" i="1"/>
  <c r="G265" i="1"/>
  <c r="L264" i="1"/>
  <c r="G264" i="1"/>
  <c r="L263" i="1"/>
  <c r="G263" i="1"/>
  <c r="L262" i="1"/>
  <c r="G262" i="1"/>
  <c r="L261" i="1"/>
  <c r="G261" i="1"/>
  <c r="L260" i="1"/>
  <c r="G260" i="1"/>
  <c r="L259" i="1"/>
  <c r="G259" i="1"/>
  <c r="L258" i="1"/>
  <c r="G258" i="1"/>
  <c r="L257" i="1"/>
  <c r="G257" i="1"/>
  <c r="L256" i="1"/>
  <c r="G256" i="1"/>
  <c r="L255" i="1"/>
  <c r="G255" i="1"/>
  <c r="L254" i="1"/>
  <c r="G254" i="1"/>
  <c r="L253" i="1"/>
  <c r="G253" i="1"/>
  <c r="L252" i="1"/>
  <c r="G252" i="1"/>
  <c r="L251" i="1"/>
  <c r="G251" i="1"/>
  <c r="L250" i="1"/>
  <c r="G250" i="1"/>
  <c r="L249" i="1"/>
  <c r="G249" i="1"/>
  <c r="L248" i="1"/>
  <c r="G248" i="1"/>
  <c r="L247" i="1"/>
  <c r="G247" i="1"/>
  <c r="L246" i="1"/>
  <c r="G246" i="1"/>
  <c r="L245" i="1"/>
  <c r="G245" i="1"/>
  <c r="L244" i="1"/>
  <c r="G244" i="1"/>
  <c r="L243" i="1"/>
  <c r="G243" i="1"/>
  <c r="L242" i="1"/>
  <c r="G242" i="1"/>
  <c r="L241" i="1"/>
  <c r="G241" i="1"/>
  <c r="L240" i="1"/>
  <c r="G240" i="1"/>
  <c r="L239" i="1"/>
  <c r="G239" i="1"/>
  <c r="L238" i="1"/>
  <c r="G238" i="1"/>
  <c r="L237" i="1"/>
  <c r="G237" i="1"/>
  <c r="L236" i="1"/>
  <c r="G236" i="1"/>
  <c r="L235" i="1"/>
  <c r="G235" i="1"/>
  <c r="L234" i="1"/>
  <c r="G234" i="1"/>
  <c r="L233" i="1"/>
  <c r="G233" i="1"/>
  <c r="L232" i="1"/>
  <c r="G232" i="1"/>
  <c r="L231" i="1"/>
  <c r="G231" i="1"/>
  <c r="L230" i="1"/>
  <c r="G230" i="1"/>
  <c r="L229" i="1"/>
  <c r="G229" i="1"/>
  <c r="L228" i="1"/>
  <c r="G228" i="1"/>
  <c r="L227" i="1"/>
  <c r="G227" i="1"/>
  <c r="L226" i="1"/>
  <c r="G226" i="1"/>
  <c r="L225" i="1"/>
  <c r="G225" i="1"/>
  <c r="L224" i="1"/>
  <c r="G224" i="1"/>
  <c r="L223" i="1"/>
  <c r="G223" i="1"/>
  <c r="L222" i="1"/>
  <c r="G222" i="1"/>
  <c r="L221" i="1"/>
  <c r="G221" i="1"/>
  <c r="L220" i="1"/>
  <c r="G220" i="1"/>
  <c r="L219" i="1"/>
  <c r="G219" i="1"/>
  <c r="L218" i="1"/>
  <c r="G218" i="1"/>
  <c r="L217" i="1"/>
  <c r="G217" i="1"/>
  <c r="L216" i="1"/>
  <c r="G216" i="1"/>
  <c r="L215" i="1"/>
  <c r="G215" i="1"/>
  <c r="L214" i="1"/>
  <c r="G214" i="1"/>
  <c r="L213" i="1"/>
  <c r="G213" i="1"/>
  <c r="L212" i="1"/>
  <c r="G212" i="1"/>
  <c r="L211" i="1"/>
  <c r="G211" i="1"/>
  <c r="L210" i="1"/>
  <c r="G210" i="1"/>
  <c r="L209" i="1"/>
  <c r="G209" i="1"/>
  <c r="L208" i="1"/>
  <c r="G208" i="1"/>
  <c r="L207" i="1"/>
  <c r="G207" i="1"/>
  <c r="L206" i="1"/>
  <c r="G206" i="1"/>
  <c r="L205" i="1"/>
  <c r="G205" i="1"/>
  <c r="L204" i="1"/>
  <c r="G204" i="1"/>
  <c r="L203" i="1"/>
  <c r="G203" i="1"/>
  <c r="L202" i="1"/>
  <c r="G202" i="1"/>
  <c r="L201" i="1"/>
  <c r="G201" i="1"/>
  <c r="L200" i="1"/>
  <c r="G200" i="1"/>
  <c r="L199" i="1"/>
  <c r="G199" i="1"/>
  <c r="L198" i="1"/>
  <c r="G198" i="1"/>
  <c r="L197" i="1"/>
  <c r="G197" i="1"/>
  <c r="L196" i="1"/>
  <c r="G196" i="1"/>
  <c r="L195" i="1"/>
  <c r="G195" i="1"/>
  <c r="L194" i="1"/>
  <c r="G194" i="1"/>
  <c r="L193" i="1"/>
  <c r="G193" i="1"/>
  <c r="L192" i="1"/>
  <c r="G192" i="1"/>
  <c r="L191" i="1"/>
  <c r="G191" i="1"/>
  <c r="L190" i="1"/>
  <c r="G190" i="1"/>
  <c r="L189" i="1"/>
  <c r="G189" i="1"/>
  <c r="L188" i="1"/>
  <c r="G188" i="1"/>
  <c r="L187" i="1"/>
  <c r="G187" i="1"/>
  <c r="L186" i="1"/>
  <c r="G186" i="1"/>
  <c r="L185" i="1"/>
  <c r="G185" i="1"/>
  <c r="L184" i="1"/>
  <c r="G184" i="1"/>
  <c r="L183" i="1"/>
  <c r="G183" i="1"/>
  <c r="L182" i="1"/>
  <c r="G182" i="1"/>
  <c r="L181" i="1"/>
  <c r="G181" i="1"/>
  <c r="L180" i="1"/>
  <c r="G180" i="1"/>
  <c r="L179" i="1"/>
  <c r="G179" i="1"/>
  <c r="L178" i="1"/>
  <c r="G178" i="1"/>
  <c r="L177" i="1"/>
  <c r="G177" i="1"/>
  <c r="L176" i="1"/>
  <c r="G176" i="1"/>
  <c r="L175" i="1"/>
  <c r="G175" i="1"/>
  <c r="L174" i="1"/>
  <c r="G174" i="1"/>
  <c r="L173" i="1"/>
  <c r="G173" i="1"/>
  <c r="L172" i="1"/>
  <c r="G172" i="1"/>
  <c r="L171" i="1"/>
  <c r="G171" i="1"/>
  <c r="L170" i="1"/>
  <c r="G170" i="1"/>
  <c r="L169" i="1"/>
  <c r="G169" i="1"/>
  <c r="L168" i="1"/>
  <c r="G168" i="1"/>
  <c r="L167" i="1"/>
  <c r="G167" i="1"/>
  <c r="L166" i="1"/>
  <c r="G166" i="1"/>
  <c r="L165" i="1"/>
  <c r="G165" i="1"/>
  <c r="L164" i="1"/>
  <c r="G164" i="1"/>
  <c r="L163" i="1"/>
  <c r="G163" i="1"/>
  <c r="L162" i="1"/>
  <c r="G162" i="1"/>
  <c r="L161" i="1"/>
  <c r="G161" i="1"/>
  <c r="L160" i="1"/>
  <c r="G160" i="1"/>
  <c r="L159" i="1"/>
  <c r="G159" i="1"/>
  <c r="L158" i="1"/>
  <c r="G158" i="1"/>
  <c r="L157" i="1"/>
  <c r="G157" i="1"/>
  <c r="L156" i="1"/>
  <c r="G156" i="1"/>
  <c r="L155" i="1"/>
  <c r="G155" i="1"/>
  <c r="L154" i="1"/>
  <c r="G154" i="1"/>
  <c r="L153" i="1"/>
  <c r="G153" i="1"/>
  <c r="L152" i="1"/>
  <c r="G152" i="1"/>
  <c r="L151" i="1"/>
  <c r="G151" i="1"/>
  <c r="L150" i="1"/>
  <c r="G150" i="1"/>
  <c r="L149" i="1"/>
  <c r="G149" i="1"/>
  <c r="L148" i="1"/>
  <c r="G148" i="1"/>
  <c r="L147" i="1"/>
  <c r="G147" i="1"/>
  <c r="L146" i="1"/>
  <c r="G146" i="1"/>
  <c r="L145" i="1"/>
  <c r="G145" i="1"/>
  <c r="L144" i="1"/>
  <c r="G144" i="1"/>
  <c r="L143" i="1"/>
  <c r="G143" i="1"/>
  <c r="L142" i="1"/>
  <c r="G142" i="1"/>
  <c r="L141" i="1"/>
  <c r="G141" i="1"/>
  <c r="L140" i="1"/>
  <c r="G140" i="1"/>
  <c r="L139" i="1"/>
  <c r="G139" i="1"/>
  <c r="L138" i="1"/>
  <c r="G138" i="1"/>
  <c r="L137" i="1"/>
  <c r="G137" i="1"/>
  <c r="L136" i="1"/>
  <c r="G136" i="1"/>
  <c r="L135" i="1"/>
  <c r="G135" i="1"/>
  <c r="L134" i="1"/>
  <c r="G134" i="1"/>
  <c r="L133" i="1"/>
  <c r="G133" i="1"/>
  <c r="L132" i="1"/>
  <c r="G132" i="1"/>
  <c r="L131" i="1"/>
  <c r="G131" i="1"/>
  <c r="L130" i="1"/>
  <c r="G130" i="1"/>
  <c r="L129" i="1"/>
  <c r="G129" i="1"/>
  <c r="L128" i="1"/>
  <c r="G128" i="1"/>
  <c r="L127" i="1"/>
  <c r="G127" i="1"/>
  <c r="L126" i="1"/>
  <c r="G126" i="1"/>
  <c r="L125" i="1"/>
  <c r="G125" i="1"/>
  <c r="L124" i="1"/>
  <c r="G124" i="1"/>
  <c r="L123" i="1"/>
  <c r="G123" i="1"/>
  <c r="L122" i="1"/>
  <c r="G122" i="1"/>
  <c r="L121" i="1"/>
  <c r="G121" i="1"/>
  <c r="L120" i="1"/>
  <c r="G120" i="1"/>
  <c r="L119" i="1"/>
  <c r="G119" i="1"/>
  <c r="L118" i="1"/>
  <c r="G118" i="1"/>
  <c r="L117" i="1"/>
  <c r="G117" i="1"/>
  <c r="L116" i="1"/>
  <c r="G116" i="1"/>
  <c r="L115" i="1"/>
  <c r="G115" i="1"/>
  <c r="L114" i="1"/>
  <c r="G114" i="1"/>
  <c r="L113" i="1"/>
  <c r="G113" i="1"/>
  <c r="L112" i="1"/>
  <c r="G112" i="1"/>
  <c r="L111" i="1"/>
  <c r="G111" i="1"/>
  <c r="L110" i="1"/>
  <c r="G110" i="1"/>
  <c r="L109" i="1"/>
  <c r="G109" i="1"/>
  <c r="L108" i="1"/>
  <c r="G108" i="1"/>
  <c r="L107" i="1"/>
  <c r="G107" i="1"/>
  <c r="L106" i="1"/>
  <c r="G106" i="1"/>
  <c r="L105" i="1"/>
  <c r="G105" i="1"/>
  <c r="L104" i="1"/>
  <c r="G104" i="1"/>
  <c r="L103" i="1"/>
  <c r="G103" i="1"/>
  <c r="L102" i="1"/>
  <c r="G102" i="1"/>
  <c r="L101" i="1"/>
  <c r="G101" i="1"/>
  <c r="L100" i="1"/>
  <c r="G100" i="1"/>
  <c r="L99" i="1"/>
  <c r="G99" i="1"/>
  <c r="L98" i="1"/>
  <c r="G98" i="1"/>
  <c r="L97" i="1"/>
  <c r="G97" i="1"/>
  <c r="L96" i="1"/>
  <c r="G96" i="1"/>
  <c r="L95" i="1"/>
  <c r="G95" i="1"/>
  <c r="L94" i="1"/>
  <c r="G94" i="1"/>
  <c r="L93" i="1"/>
  <c r="G93" i="1"/>
  <c r="L92" i="1"/>
  <c r="G92" i="1"/>
  <c r="L91" i="1"/>
  <c r="G91" i="1"/>
  <c r="L90" i="1"/>
  <c r="G90" i="1"/>
  <c r="L89" i="1"/>
  <c r="G89" i="1"/>
  <c r="L88" i="1"/>
  <c r="G88" i="1"/>
  <c r="L87" i="1"/>
  <c r="G87" i="1"/>
  <c r="L86" i="1"/>
  <c r="G86" i="1"/>
  <c r="L85" i="1"/>
  <c r="G85" i="1"/>
  <c r="L84" i="1"/>
  <c r="G84" i="1"/>
  <c r="L83" i="1"/>
  <c r="G83" i="1"/>
  <c r="L82" i="1"/>
  <c r="G82" i="1"/>
  <c r="L81" i="1"/>
  <c r="G81" i="1"/>
  <c r="L80" i="1"/>
  <c r="G80" i="1"/>
  <c r="L79" i="1"/>
  <c r="G79" i="1"/>
  <c r="L78" i="1"/>
  <c r="G78" i="1"/>
  <c r="L77" i="1"/>
  <c r="G77" i="1"/>
  <c r="L76" i="1"/>
  <c r="G76" i="1"/>
  <c r="L75" i="1"/>
  <c r="G75" i="1"/>
  <c r="L74" i="1"/>
  <c r="G74" i="1"/>
  <c r="L73" i="1"/>
  <c r="G73" i="1"/>
  <c r="L72" i="1"/>
  <c r="G72" i="1"/>
  <c r="L71" i="1"/>
  <c r="G71" i="1"/>
  <c r="L70" i="1"/>
  <c r="G70" i="1"/>
  <c r="L69" i="1"/>
  <c r="G69" i="1"/>
  <c r="L68" i="1"/>
  <c r="G68" i="1"/>
  <c r="L67" i="1"/>
  <c r="G67" i="1"/>
  <c r="L66" i="1"/>
  <c r="G66" i="1"/>
  <c r="L65" i="1"/>
  <c r="G65" i="1"/>
  <c r="L64" i="1"/>
  <c r="G64" i="1"/>
  <c r="L63" i="1"/>
  <c r="G63" i="1"/>
  <c r="L62" i="1"/>
  <c r="G62" i="1"/>
  <c r="L61" i="1"/>
  <c r="G61" i="1"/>
  <c r="L60" i="1"/>
  <c r="G60" i="1"/>
  <c r="L59" i="1"/>
  <c r="G59" i="1"/>
  <c r="L58" i="1"/>
  <c r="G58" i="1"/>
  <c r="L57" i="1"/>
  <c r="G57" i="1"/>
  <c r="L56" i="1"/>
  <c r="G56" i="1"/>
  <c r="L55" i="1"/>
  <c r="G55" i="1"/>
  <c r="L54" i="1"/>
  <c r="G54" i="1"/>
  <c r="L53" i="1"/>
  <c r="G53" i="1"/>
  <c r="L52" i="1"/>
  <c r="G52" i="1"/>
  <c r="L51" i="1"/>
  <c r="G51" i="1"/>
  <c r="L50" i="1"/>
  <c r="G50" i="1"/>
  <c r="L49" i="1"/>
  <c r="G49" i="1"/>
  <c r="L48" i="1"/>
  <c r="G48" i="1"/>
  <c r="L47" i="1"/>
  <c r="G47" i="1"/>
  <c r="L46" i="1"/>
  <c r="G46" i="1"/>
  <c r="L45" i="1"/>
  <c r="G45" i="1"/>
  <c r="L44" i="1"/>
  <c r="G44" i="1"/>
  <c r="L43" i="1"/>
  <c r="G43" i="1"/>
  <c r="L42" i="1"/>
  <c r="G42" i="1"/>
  <c r="L41" i="1"/>
  <c r="G41" i="1"/>
  <c r="L40" i="1"/>
  <c r="G40" i="1"/>
  <c r="L39" i="1"/>
  <c r="G39" i="1"/>
  <c r="L38" i="1"/>
  <c r="G38" i="1"/>
  <c r="L37" i="1"/>
  <c r="G37" i="1"/>
  <c r="L36" i="1"/>
  <c r="G36" i="1"/>
  <c r="L35" i="1"/>
  <c r="G35" i="1"/>
  <c r="L34" i="1"/>
  <c r="G34" i="1"/>
  <c r="L33" i="1"/>
  <c r="G33" i="1"/>
  <c r="L32" i="1"/>
  <c r="G32" i="1"/>
  <c r="L31" i="1"/>
  <c r="G31" i="1"/>
  <c r="L30" i="1"/>
  <c r="G30" i="1"/>
  <c r="L29" i="1"/>
  <c r="G29" i="1"/>
  <c r="L28" i="1"/>
  <c r="G28" i="1"/>
  <c r="L27" i="1"/>
  <c r="G27" i="1"/>
  <c r="L26" i="1"/>
  <c r="G26" i="1"/>
  <c r="L25" i="1"/>
  <c r="G25" i="1"/>
  <c r="L24" i="1"/>
  <c r="G24" i="1"/>
  <c r="L23" i="1"/>
  <c r="G23" i="1"/>
  <c r="L22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G12" i="1"/>
  <c r="L11" i="1"/>
  <c r="G11" i="1"/>
  <c r="L10" i="1"/>
  <c r="G10" i="1"/>
  <c r="L9" i="1"/>
  <c r="G9" i="1"/>
  <c r="L8" i="1"/>
  <c r="G8" i="1"/>
  <c r="L7" i="1"/>
  <c r="G7" i="1"/>
  <c r="L6" i="1"/>
  <c r="G6" i="1"/>
  <c r="L5" i="1"/>
  <c r="G5" i="1"/>
  <c r="L4" i="1"/>
  <c r="G4" i="1"/>
  <c r="L3" i="1"/>
  <c r="G3" i="1"/>
  <c r="L2" i="1"/>
  <c r="G2" i="1"/>
</calcChain>
</file>

<file path=xl/sharedStrings.xml><?xml version="1.0" encoding="utf-8"?>
<sst xmlns="http://schemas.openxmlformats.org/spreadsheetml/2006/main" count="2785" uniqueCount="790">
  <si>
    <t>Numeracion</t>
  </si>
  <si>
    <t>Puesto Institucional</t>
  </si>
  <si>
    <t>Regimen laboral al que pertenece</t>
  </si>
  <si>
    <t>Numero de partida presupuestaria</t>
  </si>
  <si>
    <t>Grado jerarquico o escala al que pertenece el puesto</t>
  </si>
  <si>
    <t>Remuneracion mensual unificada</t>
  </si>
  <si>
    <t>Remuneracion unificada - anual</t>
  </si>
  <si>
    <t>Decimo Tercera Remuneracion</t>
  </si>
  <si>
    <t>Decima Cuarta Remuneracion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</si>
  <si>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</si>
  <si>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</si>
  <si>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</si>
  <si>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</si>
  <si>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</si>
  <si>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</si>
  <si>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</si>
  <si>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</si>
  <si>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</si>
  <si>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</si>
  <si>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</si>
  <si>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</si>
  <si>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</si>
  <si>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</si>
  <si>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 e ingresos adicionales</t>
  </si>
  <si>
    <t>Nombre del Campo</t>
  </si>
  <si>
    <t>Descripción del campo</t>
  </si>
  <si>
    <t>Numero secuencial que identifica cada linea de los datos</t>
  </si>
  <si>
    <t>Puesto ocupado por la persona servidora publica correspondiente</t>
  </si>
  <si>
    <t>Conjunto de leyes; normas y regulaciones que rigen la relacion de trabajo</t>
  </si>
  <si>
    <t>Asignacion presupuestaria especifica que se destina para cubrir los gastos relacionados con el salario</t>
  </si>
  <si>
    <t>Posicion relativa del puesto dentro de una estructura organizativa o jerarquica</t>
  </si>
  <si>
    <t>Salario mensual correspondiente al pago de la persona servidora publica</t>
  </si>
  <si>
    <t>Remuneracion unificada -anual</t>
  </si>
  <si>
    <t>Salario anual correspondiente al pago de la persona servidora publica</t>
  </si>
  <si>
    <t>Salario adicional equivalente a un mes de salario completo; calculado sobre la base del promedio mensual de las remuneraciones percibidas por la persona servidora publica durante el año fiscal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</si>
  <si>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</si>
  <si>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</si>
  <si>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o de un cargo superior debido a circunstancias especificas.</t>
  </si>
  <si>
    <t>Suma total de los ingresos que la persona servidora publica recibe ademas de su salario base o remuneracion principal</t>
  </si>
  <si>
    <t>ING. FABIÁN GUERRERO JARAMILLO</t>
  </si>
  <si>
    <t>fguerrero@eerssa.gob.ec</t>
  </si>
  <si>
    <t>(07) 3 700200 Ext. 1802</t>
  </si>
  <si>
    <t>EMPRESA ELÉCTRICA REGIONAL DEL SUR S.A.</t>
  </si>
  <si>
    <t>ASISTENTE DE INVENTARIOS Y AVALUOS</t>
  </si>
  <si>
    <t>6B</t>
  </si>
  <si>
    <t>5221905S640440</t>
  </si>
  <si>
    <t>LOEP</t>
  </si>
  <si>
    <t>1900275973</t>
  </si>
  <si>
    <t>OFICINISTA RECAUDADOR</t>
  </si>
  <si>
    <t>5210403S641041</t>
  </si>
  <si>
    <t>1102656186</t>
  </si>
  <si>
    <t>CONTADOR</t>
  </si>
  <si>
    <t>1900296052</t>
  </si>
  <si>
    <t>AYUDANTE DE OPERACIÓN Y MECANICA</t>
  </si>
  <si>
    <t>5221901S640440</t>
  </si>
  <si>
    <t>1104118862</t>
  </si>
  <si>
    <t>LINIERO 1</t>
  </si>
  <si>
    <t>1900669688</t>
  </si>
  <si>
    <t>JEFE DE GRUPO DE LINEA ENERGIZADA</t>
  </si>
  <si>
    <t>5210403O641041</t>
  </si>
  <si>
    <t>CÓDIGO DE TRABAJO</t>
  </si>
  <si>
    <t>1104676810</t>
  </si>
  <si>
    <t>TECNICO DE LINEA ENERGIZADA</t>
  </si>
  <si>
    <t>5210101S640923</t>
  </si>
  <si>
    <t>1102484803</t>
  </si>
  <si>
    <t>SUPERINTENDENTE DE SISTEMAS</t>
  </si>
  <si>
    <t>1104623440</t>
  </si>
  <si>
    <t>ELECTRICISTA DE AGENCIA</t>
  </si>
  <si>
    <t>5210201O640923</t>
  </si>
  <si>
    <t>1104410996</t>
  </si>
  <si>
    <t>ELECTRICISTA</t>
  </si>
  <si>
    <t>5210102O640923</t>
  </si>
  <si>
    <t>1103378624</t>
  </si>
  <si>
    <t>SUPERVISOR DE COMUNICACION</t>
  </si>
  <si>
    <t>1103644702</t>
  </si>
  <si>
    <t>CONTRASTADOR DE MEDIDIORES</t>
  </si>
  <si>
    <t>1102372495</t>
  </si>
  <si>
    <t>1102417332</t>
  </si>
  <si>
    <t>LINIERO 3</t>
  </si>
  <si>
    <t>1204295008</t>
  </si>
  <si>
    <t>SECRETARIA</t>
  </si>
  <si>
    <t>6A</t>
  </si>
  <si>
    <t>1103125181</t>
  </si>
  <si>
    <t>ASISTENTE DE TESORERIA</t>
  </si>
  <si>
    <t>5210402O641042</t>
  </si>
  <si>
    <t>1103345367</t>
  </si>
  <si>
    <t>INGENIERO 1</t>
  </si>
  <si>
    <t>5210401O641002</t>
  </si>
  <si>
    <t>1103595466</t>
  </si>
  <si>
    <t>JEFE DE CUADRILLA</t>
  </si>
  <si>
    <t>9B</t>
  </si>
  <si>
    <t>1103338776</t>
  </si>
  <si>
    <t>JEFE DE CUADRILLA-(ENCARGO)</t>
  </si>
  <si>
    <t>1103759013</t>
  </si>
  <si>
    <t>1900462696</t>
  </si>
  <si>
    <t>1103737936</t>
  </si>
  <si>
    <t>ASISTENTE DE OPERACION Y MANTENIMIENTO</t>
  </si>
  <si>
    <t>5210301O641120</t>
  </si>
  <si>
    <t>1104933633</t>
  </si>
  <si>
    <t>5221906S640440</t>
  </si>
  <si>
    <t>1104134331</t>
  </si>
  <si>
    <t>TECNICO DE LINEA ENERGIZADA-(ENCARGO)</t>
  </si>
  <si>
    <t>1104071756</t>
  </si>
  <si>
    <t>INGENIERO 2-(ENCARGO)</t>
  </si>
  <si>
    <t>1103576300</t>
  </si>
  <si>
    <t>5120701S640923</t>
  </si>
  <si>
    <t>0101790053</t>
  </si>
  <si>
    <t>ASISTENTE DE CLIENTES</t>
  </si>
  <si>
    <t>5210101O640923</t>
  </si>
  <si>
    <t>0704995687</t>
  </si>
  <si>
    <t>1102368113</t>
  </si>
  <si>
    <t>5221904S640440</t>
  </si>
  <si>
    <t>1104175896</t>
  </si>
  <si>
    <t>LINIERO 2-(ENCARGO)</t>
  </si>
  <si>
    <t>1104977440</t>
  </si>
  <si>
    <t>INGENIERO 2</t>
  </si>
  <si>
    <t>5221902S640440</t>
  </si>
  <si>
    <t>1104274244</t>
  </si>
  <si>
    <t>1103412514</t>
  </si>
  <si>
    <t>5120701O640923</t>
  </si>
  <si>
    <t>1102933486</t>
  </si>
  <si>
    <t>5210201S640923</t>
  </si>
  <si>
    <t>ASISTENTE DE AGENCIAS</t>
  </si>
  <si>
    <t>1104651524</t>
  </si>
  <si>
    <t>CADENERO</t>
  </si>
  <si>
    <t>1102535083</t>
  </si>
  <si>
    <t>ASISTENTE DE FACTURACION</t>
  </si>
  <si>
    <t>1102972666</t>
  </si>
  <si>
    <t>1103247282</t>
  </si>
  <si>
    <t>ADMINISTRADOR DE AGENCIA</t>
  </si>
  <si>
    <t>8B</t>
  </si>
  <si>
    <t>1102913751</t>
  </si>
  <si>
    <t>1102742093</t>
  </si>
  <si>
    <t>1104875008</t>
  </si>
  <si>
    <t>5120702O640923</t>
  </si>
  <si>
    <t>1103665293</t>
  </si>
  <si>
    <t>CUIDADOR HIDRAULICO</t>
  </si>
  <si>
    <t>1102752548</t>
  </si>
  <si>
    <t>CHOFER 2</t>
  </si>
  <si>
    <t>1500727639</t>
  </si>
  <si>
    <t>5120801O640923</t>
  </si>
  <si>
    <t>1500764939</t>
  </si>
  <si>
    <t>5221901O640440</t>
  </si>
  <si>
    <t>1102880935</t>
  </si>
  <si>
    <t>LINIERO 2</t>
  </si>
  <si>
    <t>GUARDIAN RESIDENTE</t>
  </si>
  <si>
    <t>1900336601</t>
  </si>
  <si>
    <t>1103092316</t>
  </si>
  <si>
    <t>SUPERINTENDENTE DE GENERACION-(ENCARGO)</t>
  </si>
  <si>
    <t>1104331341</t>
  </si>
  <si>
    <t>1104785942</t>
  </si>
  <si>
    <t>1103316079</t>
  </si>
  <si>
    <t>0702793829</t>
  </si>
  <si>
    <t>1104111453</t>
  </si>
  <si>
    <t>ANALISTA DE SISTEMAS</t>
  </si>
  <si>
    <t>0300835022</t>
  </si>
  <si>
    <t>SUPERINTENDENTE DE PLANIFICACION</t>
  </si>
  <si>
    <t>1103181952</t>
  </si>
  <si>
    <t>ASESOR JURIDICO -(ENCARGO)</t>
  </si>
  <si>
    <t>1103743322</t>
  </si>
  <si>
    <t>1150733226</t>
  </si>
  <si>
    <t>1103675060</t>
  </si>
  <si>
    <t>LINIERO 3-(ENCARGO)</t>
  </si>
  <si>
    <t>5221907S640440</t>
  </si>
  <si>
    <t>1103139141</t>
  </si>
  <si>
    <t>INGENIERO 1 SIGDE-(ENCARGO)</t>
  </si>
  <si>
    <t>1105147613</t>
  </si>
  <si>
    <t>1104708472</t>
  </si>
  <si>
    <t>1103052195</t>
  </si>
  <si>
    <t>OPERADOR REPARADOR</t>
  </si>
  <si>
    <t>1103965636</t>
  </si>
  <si>
    <t>1104199169</t>
  </si>
  <si>
    <t>0704936137</t>
  </si>
  <si>
    <t>1104760861</t>
  </si>
  <si>
    <t>1104705734</t>
  </si>
  <si>
    <t>INGENIERO 1 DE TELECOMUNICACIONES DEL CENTRO DE CONTROL</t>
  </si>
  <si>
    <t>1103956122</t>
  </si>
  <si>
    <t>1103673891</t>
  </si>
  <si>
    <t>1103364657</t>
  </si>
  <si>
    <t>1900456532</t>
  </si>
  <si>
    <t>1103164339</t>
  </si>
  <si>
    <t>1400635700</t>
  </si>
  <si>
    <t>1103291082</t>
  </si>
  <si>
    <t>1102815402</t>
  </si>
  <si>
    <t>1103978175</t>
  </si>
  <si>
    <t>ANALISTA DE RECURSOS HUMANOS</t>
  </si>
  <si>
    <t>5210301S641120</t>
  </si>
  <si>
    <t>1103251318</t>
  </si>
  <si>
    <t>1103538631</t>
  </si>
  <si>
    <t>1104489313</t>
  </si>
  <si>
    <t>1103324677</t>
  </si>
  <si>
    <t>5210202O640923</t>
  </si>
  <si>
    <t>1103038111</t>
  </si>
  <si>
    <t>TABLERISTA</t>
  </si>
  <si>
    <t>1104589849</t>
  </si>
  <si>
    <t>OFICINISTA RECAUDADOR CALL CENTER</t>
  </si>
  <si>
    <t>1104194368</t>
  </si>
  <si>
    <t>1103416895</t>
  </si>
  <si>
    <t>CHOFER 2 DE LINEA ENERGIZADA</t>
  </si>
  <si>
    <t>1102918438</t>
  </si>
  <si>
    <t>1103591911</t>
  </si>
  <si>
    <t>0704179217</t>
  </si>
  <si>
    <t>1104083009</t>
  </si>
  <si>
    <t>5221906O640440</t>
  </si>
  <si>
    <t>1103798300</t>
  </si>
  <si>
    <t>1104750169</t>
  </si>
  <si>
    <t>1150297743</t>
  </si>
  <si>
    <t>1105674384</t>
  </si>
  <si>
    <t>ASISTENTE DE INGENIERIA Y CONSTRUCCIONES</t>
  </si>
  <si>
    <t>1104983695</t>
  </si>
  <si>
    <t>1104475130</t>
  </si>
  <si>
    <t>1900520527</t>
  </si>
  <si>
    <t>1103236061</t>
  </si>
  <si>
    <t>1102124912</t>
  </si>
  <si>
    <t>1103875397</t>
  </si>
  <si>
    <t>1104082662</t>
  </si>
  <si>
    <t>1103450324</t>
  </si>
  <si>
    <t>1104045552</t>
  </si>
  <si>
    <t>1714335781</t>
  </si>
  <si>
    <t>1103710008</t>
  </si>
  <si>
    <t>1102222831</t>
  </si>
  <si>
    <t>1102464417</t>
  </si>
  <si>
    <t>1103141105</t>
  </si>
  <si>
    <t>1103820542</t>
  </si>
  <si>
    <t>1720100757</t>
  </si>
  <si>
    <t>MECANICO INDUSTRIAL 1</t>
  </si>
  <si>
    <t>1103993620</t>
  </si>
  <si>
    <t>ASISTENTE 2 DE INVENTARIOS-(ENCARGO)</t>
  </si>
  <si>
    <t>9A</t>
  </si>
  <si>
    <t>1105573578</t>
  </si>
  <si>
    <t>1103434088</t>
  </si>
  <si>
    <t>1104312507</t>
  </si>
  <si>
    <t>1103859938</t>
  </si>
  <si>
    <t>1102958954</t>
  </si>
  <si>
    <t>INGENIERO 1 (INDUSTRIAL)</t>
  </si>
  <si>
    <t>1103241301</t>
  </si>
  <si>
    <t>SUPERINTENDENTE DE INSTALACIONES-(ENCARGO)</t>
  </si>
  <si>
    <t>1102922406</t>
  </si>
  <si>
    <t>GERENTE DE COMERCIALIZACION-(ENCARGO)</t>
  </si>
  <si>
    <t>1102606199</t>
  </si>
  <si>
    <t>PRESIDENTE EJECUTIVO-(ENCARGO)</t>
  </si>
  <si>
    <t>1104001183</t>
  </si>
  <si>
    <t>SUPERINTENDENTE DE GESTION ESTRATEGICA-(ENCARGO)</t>
  </si>
  <si>
    <t>1103709844</t>
  </si>
  <si>
    <t>1104709173</t>
  </si>
  <si>
    <t>TOPOGRAFO</t>
  </si>
  <si>
    <t>1102955299</t>
  </si>
  <si>
    <t>1103650824</t>
  </si>
  <si>
    <t>1102925581</t>
  </si>
  <si>
    <t>1103758007</t>
  </si>
  <si>
    <t>1104857840</t>
  </si>
  <si>
    <t>1103292833</t>
  </si>
  <si>
    <t>1103526321</t>
  </si>
  <si>
    <t>GERENTE DE INGENIERIA Y CONSTRUCCION-(ENCARGO)</t>
  </si>
  <si>
    <t>1103411193</t>
  </si>
  <si>
    <t>1105008153</t>
  </si>
  <si>
    <t>1103544985</t>
  </si>
  <si>
    <t>ASISTENTE DE COMUNICACIÓN</t>
  </si>
  <si>
    <t>1103473078</t>
  </si>
  <si>
    <t>1103126700</t>
  </si>
  <si>
    <t>1103218432</t>
  </si>
  <si>
    <t>JEFE DE RECAUDACION</t>
  </si>
  <si>
    <t>1103137251</t>
  </si>
  <si>
    <t>ASISTENTE DE ASESORIA JURIDICA</t>
  </si>
  <si>
    <t>1104067564</t>
  </si>
  <si>
    <t>5210402S641042</t>
  </si>
  <si>
    <t>1104076417</t>
  </si>
  <si>
    <t>1103039499</t>
  </si>
  <si>
    <t>1104002843</t>
  </si>
  <si>
    <t>ODONTOLOGO</t>
  </si>
  <si>
    <t>1105037590</t>
  </si>
  <si>
    <t>TRABAJADORA SOCIAL</t>
  </si>
  <si>
    <t>1150372439</t>
  </si>
  <si>
    <t>1102867882</t>
  </si>
  <si>
    <t>JEFE DE TESORERIA</t>
  </si>
  <si>
    <t>1102409297</t>
  </si>
  <si>
    <t>1103696942</t>
  </si>
  <si>
    <t>GERENTE DE PLANIFICACION-(ENCARGO)</t>
  </si>
  <si>
    <t>1102961925</t>
  </si>
  <si>
    <t>SUPERVISOR CENTRAL CATAMAYO</t>
  </si>
  <si>
    <t>1104571177</t>
  </si>
  <si>
    <t>1102925342</t>
  </si>
  <si>
    <t>1103167803</t>
  </si>
  <si>
    <t>1104529118</t>
  </si>
  <si>
    <t>1102822200</t>
  </si>
  <si>
    <t>1103178362</t>
  </si>
  <si>
    <t>1103763734</t>
  </si>
  <si>
    <t>ASISTENTE DE  RECAUDACION</t>
  </si>
  <si>
    <t>1104335979</t>
  </si>
  <si>
    <t>0702000035</t>
  </si>
  <si>
    <t>1104308737</t>
  </si>
  <si>
    <t>ASISTENTE DE BODEGA</t>
  </si>
  <si>
    <t>1104156938</t>
  </si>
  <si>
    <t>1103375539</t>
  </si>
  <si>
    <t>1102465125</t>
  </si>
  <si>
    <t>1103778781</t>
  </si>
  <si>
    <t>1103872907</t>
  </si>
  <si>
    <t>AYUDANTE DE MECANICA AUTOMOTRIZ</t>
  </si>
  <si>
    <t>1102659172</t>
  </si>
  <si>
    <t>1103610786</t>
  </si>
  <si>
    <t>1102541297</t>
  </si>
  <si>
    <t>JEFE DE AGENCIAS</t>
  </si>
  <si>
    <t>1104258478</t>
  </si>
  <si>
    <t>OPERADOR GENERACION TERMICA</t>
  </si>
  <si>
    <t>1104737828</t>
  </si>
  <si>
    <t>1103432520</t>
  </si>
  <si>
    <t>1712494150</t>
  </si>
  <si>
    <t>1900476472</t>
  </si>
  <si>
    <t>1103140875</t>
  </si>
  <si>
    <t>1104553522</t>
  </si>
  <si>
    <t>2100155882</t>
  </si>
  <si>
    <t>INGENIERO 2 (SUPERVISOR SIG)-(ENCARGO)</t>
  </si>
  <si>
    <t>1103160337</t>
  </si>
  <si>
    <t>0704157148</t>
  </si>
  <si>
    <t>1103123723</t>
  </si>
  <si>
    <t>1150869095</t>
  </si>
  <si>
    <t>1900476894</t>
  </si>
  <si>
    <t>1103730683</t>
  </si>
  <si>
    <t>ASISTENTE DE CONTROL E INSTALACIONES</t>
  </si>
  <si>
    <t>5120801S640923</t>
  </si>
  <si>
    <t>1900486455</t>
  </si>
  <si>
    <t>1103527113</t>
  </si>
  <si>
    <t>1103010631</t>
  </si>
  <si>
    <t>1103435606</t>
  </si>
  <si>
    <t>CONTRALOR INTERNO-(ENCARGO)</t>
  </si>
  <si>
    <t>1102553482</t>
  </si>
  <si>
    <t>CHOFER 1</t>
  </si>
  <si>
    <t>1103414924</t>
  </si>
  <si>
    <t>1104792211</t>
  </si>
  <si>
    <t>1102865381</t>
  </si>
  <si>
    <t>1104340524</t>
  </si>
  <si>
    <t>CONSERJE</t>
  </si>
  <si>
    <t>1150169199</t>
  </si>
  <si>
    <t>1105036337</t>
  </si>
  <si>
    <t>1103861223</t>
  </si>
  <si>
    <t>1102804448</t>
  </si>
  <si>
    <t>1103160634</t>
  </si>
  <si>
    <t>INGENIERO CIVIL</t>
  </si>
  <si>
    <t>1104155963</t>
  </si>
  <si>
    <t>5221903S640440</t>
  </si>
  <si>
    <t>1103954291</t>
  </si>
  <si>
    <t>1103308787</t>
  </si>
  <si>
    <t>1103826960</t>
  </si>
  <si>
    <t>SUPERINTENDENTE DE CONSTRUCCIONES-(ENCARGO)</t>
  </si>
  <si>
    <t>1104250723</t>
  </si>
  <si>
    <t>1104557499</t>
  </si>
  <si>
    <t>1103742423</t>
  </si>
  <si>
    <t>1103841241</t>
  </si>
  <si>
    <t>1103378392</t>
  </si>
  <si>
    <t>1103350904</t>
  </si>
  <si>
    <t>1103372841</t>
  </si>
  <si>
    <t>OPERADOR GENERACION HIDRAULICA</t>
  </si>
  <si>
    <t>1102544739</t>
  </si>
  <si>
    <t>1104679079</t>
  </si>
  <si>
    <t>MEDICO</t>
  </si>
  <si>
    <t>1103378921</t>
  </si>
  <si>
    <t>1102551445</t>
  </si>
  <si>
    <t>SUPERINTENDENTE ADMINISTRATIVO Y SERVICIOS GENERALES</t>
  </si>
  <si>
    <t>1900295617</t>
  </si>
  <si>
    <t>1103211908</t>
  </si>
  <si>
    <t>1103515027</t>
  </si>
  <si>
    <t>1103050488</t>
  </si>
  <si>
    <t>1104023328</t>
  </si>
  <si>
    <t>1105150898</t>
  </si>
  <si>
    <t>1104197916</t>
  </si>
  <si>
    <t>1104334568</t>
  </si>
  <si>
    <t>1104109481</t>
  </si>
  <si>
    <t>1103041990</t>
  </si>
  <si>
    <t>1101984662</t>
  </si>
  <si>
    <t>1104495864</t>
  </si>
  <si>
    <t>1103689095</t>
  </si>
  <si>
    <t>1102711155</t>
  </si>
  <si>
    <t>1900373687</t>
  </si>
  <si>
    <t>0105618417</t>
  </si>
  <si>
    <t>1103843908</t>
  </si>
  <si>
    <t>1105576688</t>
  </si>
  <si>
    <t>0703477984</t>
  </si>
  <si>
    <t>1104029572</t>
  </si>
  <si>
    <t>1103755490</t>
  </si>
  <si>
    <t>MECANICO INDUSTRIAL 2</t>
  </si>
  <si>
    <t>1103114557</t>
  </si>
  <si>
    <t>1102901582</t>
  </si>
  <si>
    <t>1103606198</t>
  </si>
  <si>
    <t>1900322080</t>
  </si>
  <si>
    <t>LINIERO NOCTURNO</t>
  </si>
  <si>
    <t>1103224018</t>
  </si>
  <si>
    <t>8A</t>
  </si>
  <si>
    <t>1103450043</t>
  </si>
  <si>
    <t>1104179872</t>
  </si>
  <si>
    <t>1900537901</t>
  </si>
  <si>
    <t>1104758337</t>
  </si>
  <si>
    <t>1104588775</t>
  </si>
  <si>
    <t>AUDITOR INTERNO</t>
  </si>
  <si>
    <t>1900806561</t>
  </si>
  <si>
    <t>1104955073</t>
  </si>
  <si>
    <t>1103921928</t>
  </si>
  <si>
    <t>1102901459</t>
  </si>
  <si>
    <t>1103442669</t>
  </si>
  <si>
    <t>1102964325</t>
  </si>
  <si>
    <t>1900509629</t>
  </si>
  <si>
    <t>1103321863</t>
  </si>
  <si>
    <t>1103862353</t>
  </si>
  <si>
    <t>1103323216</t>
  </si>
  <si>
    <t>MECANICO 2 DE GENERACION</t>
  </si>
  <si>
    <t>1102511852</t>
  </si>
  <si>
    <t>1102779947</t>
  </si>
  <si>
    <t>1106048299</t>
  </si>
  <si>
    <t>1103038418</t>
  </si>
  <si>
    <t>1104001597</t>
  </si>
  <si>
    <t>1102833314</t>
  </si>
  <si>
    <t>1104342843</t>
  </si>
  <si>
    <t>1103016802</t>
  </si>
  <si>
    <t>1900430149</t>
  </si>
  <si>
    <t>1102853668</t>
  </si>
  <si>
    <t>1103665525</t>
  </si>
  <si>
    <t>1104601248</t>
  </si>
  <si>
    <t>1104756885</t>
  </si>
  <si>
    <t>1710990845</t>
  </si>
  <si>
    <t>1103626378</t>
  </si>
  <si>
    <t>0703081612</t>
  </si>
  <si>
    <t>1104718869</t>
  </si>
  <si>
    <t>1103421036</t>
  </si>
  <si>
    <t>GERENTE DE GESTION AMBIENTAL</t>
  </si>
  <si>
    <t>1103314934</t>
  </si>
  <si>
    <t>SUPERINTENDENTE DE INGENIERIA -(ENCARGO)</t>
  </si>
  <si>
    <t>0704614783</t>
  </si>
  <si>
    <t>0703985218</t>
  </si>
  <si>
    <t>1103186407</t>
  </si>
  <si>
    <t>1104753627</t>
  </si>
  <si>
    <t>1103662688</t>
  </si>
  <si>
    <t>1103639454</t>
  </si>
  <si>
    <t>1102840335</t>
  </si>
  <si>
    <t>1105837353</t>
  </si>
  <si>
    <t>INGENIERO 1 (SISTEMAS PARA SIG)-(ENCARGO)</t>
  </si>
  <si>
    <t>1001708500</t>
  </si>
  <si>
    <t>INGENIERO 2 (TELECOMUNICACIONES)-(ENCARGO)</t>
  </si>
  <si>
    <t>1101742797</t>
  </si>
  <si>
    <t>1105868184</t>
  </si>
  <si>
    <t>1103578975</t>
  </si>
  <si>
    <t>1104243074</t>
  </si>
  <si>
    <t>1102872023</t>
  </si>
  <si>
    <t>2014110150062S</t>
  </si>
  <si>
    <t>1102458369</t>
  </si>
  <si>
    <t>1104969124</t>
  </si>
  <si>
    <t>1103569685</t>
  </si>
  <si>
    <t>1103190821</t>
  </si>
  <si>
    <t>INGENIERO 1 CALL CENTER</t>
  </si>
  <si>
    <t>1104870439</t>
  </si>
  <si>
    <t>1103880439</t>
  </si>
  <si>
    <t>1104608946</t>
  </si>
  <si>
    <t>1105538894</t>
  </si>
  <si>
    <t>1103817068</t>
  </si>
  <si>
    <t>0915249908</t>
  </si>
  <si>
    <t>1102775853</t>
  </si>
  <si>
    <t>1102002522</t>
  </si>
  <si>
    <t>SUPERVISOR DE INVENTARIOS Y AVALUOS</t>
  </si>
  <si>
    <t>1103370159</t>
  </si>
  <si>
    <t>1104770506</t>
  </si>
  <si>
    <t>1102754502</t>
  </si>
  <si>
    <t>1106050329</t>
  </si>
  <si>
    <t>1104716368</t>
  </si>
  <si>
    <t>1102897301</t>
  </si>
  <si>
    <t>1106015678</t>
  </si>
  <si>
    <t>1900513647</t>
  </si>
  <si>
    <t>SECRETARIA GENERAL</t>
  </si>
  <si>
    <t>1900363332</t>
  </si>
  <si>
    <t>1102713771</t>
  </si>
  <si>
    <t>1103692859</t>
  </si>
  <si>
    <t>1102819099</t>
  </si>
  <si>
    <t>1102946280</t>
  </si>
  <si>
    <t>1105155780</t>
  </si>
  <si>
    <t>1102968805</t>
  </si>
  <si>
    <t>1103305510</t>
  </si>
  <si>
    <t>1103347371</t>
  </si>
  <si>
    <t>JEFE DE CLIENTES</t>
  </si>
  <si>
    <t>1105541864</t>
  </si>
  <si>
    <t>1102964986</t>
  </si>
  <si>
    <t>1104065105</t>
  </si>
  <si>
    <t>JEFE ZONAL</t>
  </si>
  <si>
    <t>1101786166</t>
  </si>
  <si>
    <t>1102191127</t>
  </si>
  <si>
    <t>1105299141</t>
  </si>
  <si>
    <t>1103774491</t>
  </si>
  <si>
    <t>1102777123</t>
  </si>
  <si>
    <t>COORDINADOR DE LA PRESIDENCIA EJECUTIVA-(ENCARGO)</t>
  </si>
  <si>
    <t>1103776645</t>
  </si>
  <si>
    <t>1104182637</t>
  </si>
  <si>
    <t>ASISTENTE DE PLANIFICACION</t>
  </si>
  <si>
    <t>1103956197</t>
  </si>
  <si>
    <t>1103707905</t>
  </si>
  <si>
    <t>1102087291</t>
  </si>
  <si>
    <t>1104059215</t>
  </si>
  <si>
    <t>1104562143</t>
  </si>
  <si>
    <t>1103825772</t>
  </si>
  <si>
    <t>1103727887</t>
  </si>
  <si>
    <t>1103786586</t>
  </si>
  <si>
    <t>1103791743</t>
  </si>
  <si>
    <t>1102738760</t>
  </si>
  <si>
    <t>1103820989</t>
  </si>
  <si>
    <t>BODEGUERO CATAMAYO</t>
  </si>
  <si>
    <t>1101415675</t>
  </si>
  <si>
    <t>INGENIERO 2 (ESTUDIO Y DISEÑO PROYECTOS ELÉCTRICOS)</t>
  </si>
  <si>
    <t>1105864712</t>
  </si>
  <si>
    <t>1103624902</t>
  </si>
  <si>
    <t>1103656110</t>
  </si>
  <si>
    <t>1104112683</t>
  </si>
  <si>
    <t>1104234735</t>
  </si>
  <si>
    <t>INSPECTOR DE CONSUMO</t>
  </si>
  <si>
    <t>1103346324</t>
  </si>
  <si>
    <t>1102650445</t>
  </si>
  <si>
    <t>1103632277</t>
  </si>
  <si>
    <t>1103706014</t>
  </si>
  <si>
    <t>1900529999</t>
  </si>
  <si>
    <t>1104329295</t>
  </si>
  <si>
    <t>1103712764</t>
  </si>
  <si>
    <t>1900495761</t>
  </si>
  <si>
    <t>1900616903</t>
  </si>
  <si>
    <t>1104614506</t>
  </si>
  <si>
    <t>1103499495</t>
  </si>
  <si>
    <t>1150339248</t>
  </si>
  <si>
    <t>0102363702</t>
  </si>
  <si>
    <t>1104020290</t>
  </si>
  <si>
    <t>1720769163</t>
  </si>
  <si>
    <t>1900290071</t>
  </si>
  <si>
    <t>JEFE DE TRANSPORTES Y TALLERES</t>
  </si>
  <si>
    <t>1900701754</t>
  </si>
  <si>
    <t>1103508493</t>
  </si>
  <si>
    <t>1102827605</t>
  </si>
  <si>
    <t>1900455401</t>
  </si>
  <si>
    <t>1103894778</t>
  </si>
  <si>
    <t>1103915193</t>
  </si>
  <si>
    <t>1104863491</t>
  </si>
  <si>
    <t>1103610034</t>
  </si>
  <si>
    <t>1103161269</t>
  </si>
  <si>
    <t>1102862685</t>
  </si>
  <si>
    <t>1103855142</t>
  </si>
  <si>
    <t>0103173043</t>
  </si>
  <si>
    <t>1103577795</t>
  </si>
  <si>
    <t>1103483267</t>
  </si>
  <si>
    <t>1102580014</t>
  </si>
  <si>
    <t>1103229165</t>
  </si>
  <si>
    <t>0106812084</t>
  </si>
  <si>
    <t>0705229086</t>
  </si>
  <si>
    <t>1103074926</t>
  </si>
  <si>
    <t>1102485313</t>
  </si>
  <si>
    <t>1102757745</t>
  </si>
  <si>
    <t>1103471536</t>
  </si>
  <si>
    <t>ASISTENTE DE PRESUPUESTO</t>
  </si>
  <si>
    <t>1103862882</t>
  </si>
  <si>
    <t>1104709066</t>
  </si>
  <si>
    <t>1103958003</t>
  </si>
  <si>
    <t>1103620777</t>
  </si>
  <si>
    <t>1103128409</t>
  </si>
  <si>
    <t>JEFE DE FACTURACION-(ENCARGO)</t>
  </si>
  <si>
    <t>1105532707</t>
  </si>
  <si>
    <t>1103502827</t>
  </si>
  <si>
    <t>1105379489</t>
  </si>
  <si>
    <t>1103216675</t>
  </si>
  <si>
    <t>1900486356</t>
  </si>
  <si>
    <t>JEFE DE GRUPO DE LINEA ENERGIZADA-(ENCARGO)</t>
  </si>
  <si>
    <t>1104924244</t>
  </si>
  <si>
    <t>1900599372</t>
  </si>
  <si>
    <t>1103128607</t>
  </si>
  <si>
    <t>1102994439</t>
  </si>
  <si>
    <t>1103436711</t>
  </si>
  <si>
    <t>1103950133</t>
  </si>
  <si>
    <t>1103468979</t>
  </si>
  <si>
    <t>1103943161</t>
  </si>
  <si>
    <t>1103943500</t>
  </si>
  <si>
    <t>1104460991</t>
  </si>
  <si>
    <t>1103874325</t>
  </si>
  <si>
    <t>1719103507</t>
  </si>
  <si>
    <t>1104618507</t>
  </si>
  <si>
    <t>1103773873</t>
  </si>
  <si>
    <t>1104097462</t>
  </si>
  <si>
    <t>1105688806</t>
  </si>
  <si>
    <t>1103394555</t>
  </si>
  <si>
    <t>1104283088</t>
  </si>
  <si>
    <t>1102441530</t>
  </si>
  <si>
    <t>CONTADOR GENERAL</t>
  </si>
  <si>
    <t>1103033302</t>
  </si>
  <si>
    <t>1103577340</t>
  </si>
  <si>
    <t>1103523856</t>
  </si>
  <si>
    <t>1104070675</t>
  </si>
  <si>
    <t>ASISTENTE DE CONTROL DE ENERGIA</t>
  </si>
  <si>
    <t>0301112587</t>
  </si>
  <si>
    <t>GERENTE DE OPERACION Y MANTENIMIENTO-(ENCARGO)</t>
  </si>
  <si>
    <t>1900059369</t>
  </si>
  <si>
    <t>MEDICO EN SALUD OCUPACIONAL</t>
  </si>
  <si>
    <t>1104153430</t>
  </si>
  <si>
    <t>1104473176</t>
  </si>
  <si>
    <t>1104564289</t>
  </si>
  <si>
    <t>1104495666</t>
  </si>
  <si>
    <t>1104822489</t>
  </si>
  <si>
    <t>1103384770</t>
  </si>
  <si>
    <t>1102649884</t>
  </si>
  <si>
    <t>1104170194</t>
  </si>
  <si>
    <t>1104357544</t>
  </si>
  <si>
    <t>1103906879</t>
  </si>
  <si>
    <t>1103169692</t>
  </si>
  <si>
    <t>JEFE DE SERVICIOS GENERALES-(ENCARGO)</t>
  </si>
  <si>
    <t>1102491295</t>
  </si>
  <si>
    <t>1104275506</t>
  </si>
  <si>
    <t>1104509177</t>
  </si>
  <si>
    <t>1103559009</t>
  </si>
  <si>
    <t>1104092422</t>
  </si>
  <si>
    <t>1103500219</t>
  </si>
  <si>
    <t>1900414085</t>
  </si>
  <si>
    <t>1102316864</t>
  </si>
  <si>
    <t>1104366669</t>
  </si>
  <si>
    <t>1104561368</t>
  </si>
  <si>
    <t>JORNALERO</t>
  </si>
  <si>
    <t>1103214126</t>
  </si>
  <si>
    <t>ASISTENTE DE INVENTARIOS Y AVALUOS-(ENCARGO)</t>
  </si>
  <si>
    <t>1104207400</t>
  </si>
  <si>
    <t>MECANICO AUTOMOTRIZ</t>
  </si>
  <si>
    <t>1103714687</t>
  </si>
  <si>
    <t>1103357206</t>
  </si>
  <si>
    <t>1103571350</t>
  </si>
  <si>
    <t>ASISTENTE DE TRANSPORTES Y TALLERES</t>
  </si>
  <si>
    <t>5120702S640923</t>
  </si>
  <si>
    <t>1103798458</t>
  </si>
  <si>
    <t>1102948153</t>
  </si>
  <si>
    <t>1103879647</t>
  </si>
  <si>
    <t>1102643457</t>
  </si>
  <si>
    <t>1900206143</t>
  </si>
  <si>
    <t>1103895783</t>
  </si>
  <si>
    <t>1104579782</t>
  </si>
  <si>
    <t>1102946678</t>
  </si>
  <si>
    <t>GERENTE DE FINANZAS-(ENCARGO)</t>
  </si>
  <si>
    <t>1103694897</t>
  </si>
  <si>
    <t>SUPERINTENDENTE OPERACION Y MANTENIMIENTO ZONA 1-(ENCARGO)</t>
  </si>
  <si>
    <t>1103352462</t>
  </si>
  <si>
    <t>1103661300</t>
  </si>
  <si>
    <t>1102998729</t>
  </si>
  <si>
    <t>0702448788</t>
  </si>
  <si>
    <t>1102938907</t>
  </si>
  <si>
    <t>1103185912</t>
  </si>
  <si>
    <t>1104131949</t>
  </si>
  <si>
    <t>ABOGADO</t>
  </si>
  <si>
    <t>1104086259</t>
  </si>
  <si>
    <t>INGENIERO 1 DE DESARROLLO DEL CENTRO DE CONTROL</t>
  </si>
  <si>
    <t>1104082597</t>
  </si>
  <si>
    <t>1104466188</t>
  </si>
  <si>
    <t>ENFERMERA</t>
  </si>
  <si>
    <t>1104351901</t>
  </si>
  <si>
    <t>INGENIERO 1-(ENCARGO)</t>
  </si>
  <si>
    <t>1103988976</t>
  </si>
  <si>
    <t>SUPERINTENDENTE DE ALUMBRADO PUBLICO-(ENCARGO)</t>
  </si>
  <si>
    <t>1103671796</t>
  </si>
  <si>
    <t>1102061262</t>
  </si>
  <si>
    <t>JEFE DE PRESUPUESTO</t>
  </si>
  <si>
    <t>1102871413</t>
  </si>
  <si>
    <t>1104308315</t>
  </si>
  <si>
    <t>1103237457</t>
  </si>
  <si>
    <t>1105787673</t>
  </si>
  <si>
    <t>1103804702</t>
  </si>
  <si>
    <t>1103086466</t>
  </si>
  <si>
    <t>1103423388</t>
  </si>
  <si>
    <t>1103506687</t>
  </si>
  <si>
    <t>1900352129</t>
  </si>
  <si>
    <t>DIBUJANTE</t>
  </si>
  <si>
    <t>1715604144</t>
  </si>
  <si>
    <t>CHOFER 2 DE LINEA ENERGIZADA-(ENCARGO)</t>
  </si>
  <si>
    <t xml:space="preserve">SUPERINTENDENCIA ADMINISTRATIVA  Y SERVICIOS GENERALES </t>
  </si>
  <si>
    <t>5221901M640440</t>
  </si>
  <si>
    <t>2</t>
  </si>
  <si>
    <t>5</t>
  </si>
  <si>
    <t>14</t>
  </si>
  <si>
    <t>8</t>
  </si>
  <si>
    <t>7</t>
  </si>
  <si>
    <t>1</t>
  </si>
  <si>
    <t>3</t>
  </si>
  <si>
    <t>INGENIERO 1-(SUBROGADO)</t>
  </si>
  <si>
    <t>11</t>
  </si>
  <si>
    <t>15</t>
  </si>
  <si>
    <t>1104778285</t>
  </si>
  <si>
    <t>CONTADOR-(SUBROGADO)</t>
  </si>
  <si>
    <t>10</t>
  </si>
  <si>
    <t>12</t>
  </si>
  <si>
    <t>AYUDANTE 2 DE RRHH-(SUBROGADO)</t>
  </si>
  <si>
    <t>1104973969</t>
  </si>
  <si>
    <t>1104808058</t>
  </si>
  <si>
    <t>16</t>
  </si>
  <si>
    <t>SUPERINTENDENTE CONTROL DE ENERGIA-(SUBROGADO)</t>
  </si>
  <si>
    <t>INGENIERO 2-(SUBROGADO)</t>
  </si>
  <si>
    <t>ADMINISTRADOR DE AGENCIA-(ENCARGO)</t>
  </si>
  <si>
    <t>4</t>
  </si>
  <si>
    <t>LINIERO 3-(SUBROGADO)</t>
  </si>
  <si>
    <t>1105136087</t>
  </si>
  <si>
    <t>INGENIERO 2 PROTECCIONES ELECTRICAS-(SUBROGADO)</t>
  </si>
  <si>
    <t>1103218309</t>
  </si>
  <si>
    <t>1104492929</t>
  </si>
  <si>
    <t>INGENIERO 2 CALIDAD SERVICIO TECNICO  Z2-(SUBROGADO)</t>
  </si>
  <si>
    <t>1103670012</t>
  </si>
  <si>
    <t>1103344931</t>
  </si>
  <si>
    <t>1103835763</t>
  </si>
  <si>
    <t>ABOGADO-(SUBROGADO)</t>
  </si>
  <si>
    <t>1105158859</t>
  </si>
  <si>
    <t>13</t>
  </si>
  <si>
    <t>TECNICO DE TRANSFORMADORES-(SUBROGADO)</t>
  </si>
  <si>
    <t>AGENTE FINANCIERO-(SUBROGADO)</t>
  </si>
  <si>
    <t>1104680358</t>
  </si>
  <si>
    <t>SUPERINTENDENTE DE SUBESTACIONES Y COMUNICACACIONES-(SUBROGADO)</t>
  </si>
  <si>
    <t>1105608580</t>
  </si>
  <si>
    <t>SUPERVISOR SISTEMAS-(SUBROGADO)</t>
  </si>
  <si>
    <t>ASISTENTE DE AGENCIAS-(SUBROGADO)</t>
  </si>
  <si>
    <t>LINIERO 2-(SUBROGADO)</t>
  </si>
  <si>
    <t>ASISTENTE DE AUDITORIA-(SUBROGADO)</t>
  </si>
  <si>
    <t>SUPERINTENDENTE OPERACION Y MANTENIMIENTO ZONA 2-(SUBROGADO)</t>
  </si>
  <si>
    <t>1900493253</t>
  </si>
  <si>
    <t>TECNICO DE LINEA ENERGIZADA-(SUBROGADO)</t>
  </si>
  <si>
    <t>JEFE DE ADQUISICIONES-(SUBROGADO)</t>
  </si>
  <si>
    <t>1150007415</t>
  </si>
  <si>
    <t>ANALISTA DE SISTEMAS-(SUBROGADO)</t>
  </si>
  <si>
    <t>1103824411</t>
  </si>
  <si>
    <t>1900790096</t>
  </si>
  <si>
    <t>1104997893</t>
  </si>
  <si>
    <t>1103983126</t>
  </si>
  <si>
    <t>1104736192</t>
  </si>
  <si>
    <t>1150035887</t>
  </si>
  <si>
    <t>1105132243</t>
  </si>
  <si>
    <t>1719657619</t>
  </si>
  <si>
    <t>1150397626</t>
  </si>
  <si>
    <t>1105344731</t>
  </si>
  <si>
    <t>1105221905</t>
  </si>
  <si>
    <t>1105330227</t>
  </si>
  <si>
    <t>1105911976</t>
  </si>
  <si>
    <t>BODEGUERO-(SUBROGADO)</t>
  </si>
  <si>
    <t>1104359896</t>
  </si>
  <si>
    <t>JEFE DE BODEGAS-(ENCARGO)</t>
  </si>
  <si>
    <t>1104372915</t>
  </si>
  <si>
    <t>1104090822</t>
  </si>
  <si>
    <t>1105559908</t>
  </si>
  <si>
    <t>1105732372</t>
  </si>
  <si>
    <t>5210401S641002</t>
  </si>
  <si>
    <t>1105771412</t>
  </si>
  <si>
    <t>1104616287</t>
  </si>
  <si>
    <t>1104572407</t>
  </si>
  <si>
    <t>1150660882</t>
  </si>
  <si>
    <t>1103204382</t>
  </si>
  <si>
    <t>1103577837</t>
  </si>
  <si>
    <t>1105220113</t>
  </si>
  <si>
    <t>1104173396</t>
  </si>
  <si>
    <t>INGENIERO 2 SCADA-(SUBROGADO)</t>
  </si>
  <si>
    <t>1104781974</t>
  </si>
  <si>
    <t>1105880627</t>
  </si>
  <si>
    <t>1104825367</t>
  </si>
  <si>
    <t>1104599335</t>
  </si>
  <si>
    <t>1105821019</t>
  </si>
  <si>
    <t>ASISTENTE DE CLIENTES-(ENCARGO)</t>
  </si>
  <si>
    <t>1950117513</t>
  </si>
  <si>
    <t>1150304093</t>
  </si>
  <si>
    <t>1150005955</t>
  </si>
  <si>
    <t>1104117229</t>
  </si>
  <si>
    <t>1104906084</t>
  </si>
  <si>
    <t>1103000517</t>
  </si>
  <si>
    <t>1103857239</t>
  </si>
  <si>
    <t>1104083413</t>
  </si>
  <si>
    <t>1104615545</t>
  </si>
  <si>
    <t>1105001216</t>
  </si>
  <si>
    <t>1106079781</t>
  </si>
  <si>
    <t>1104768070</t>
  </si>
  <si>
    <t>1105304750</t>
  </si>
  <si>
    <t>1150905360</t>
  </si>
  <si>
    <t>0923609051</t>
  </si>
  <si>
    <t>1105795007</t>
  </si>
  <si>
    <t>1105118333</t>
  </si>
  <si>
    <t>AGENTE ADMINISTRATIVO-(ENCARGO)</t>
  </si>
  <si>
    <t>1105261257</t>
  </si>
  <si>
    <t>ASISTENTE DE CLIENTES-(SUBROGADO)</t>
  </si>
  <si>
    <t>1104542566</t>
  </si>
  <si>
    <t>1106058793</t>
  </si>
  <si>
    <t>1104938574</t>
  </si>
  <si>
    <t>1105079022</t>
  </si>
  <si>
    <t>LINIERO 1-(ENCARGO)</t>
  </si>
  <si>
    <t>1103833743</t>
  </si>
  <si>
    <t>1104118078</t>
  </si>
  <si>
    <t>1104466287</t>
  </si>
  <si>
    <t>1104492945</t>
  </si>
  <si>
    <t>1104511033</t>
  </si>
  <si>
    <t>1105186777</t>
  </si>
  <si>
    <t>1105228769</t>
  </si>
  <si>
    <t>1105559080</t>
  </si>
  <si>
    <t>1105634735</t>
  </si>
  <si>
    <t>1105663353</t>
  </si>
  <si>
    <t>1105776528</t>
  </si>
  <si>
    <t>1150396438</t>
  </si>
  <si>
    <t>1309099586</t>
  </si>
  <si>
    <t>JEFE DE SEGURIDAD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</si>
</sst>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  <font>
      <sz val="9"/>
      <color theme="1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" fillId="0" borderId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2" fontId="0" fillId="0" borderId="7" xfId="0" applyNumberFormat="1" applyBorder="1" applyAlignment="1">
      <alignment horizontal="center"/>
    </xf>
    <xf numFmtId="0" fontId="0" fillId="0" borderId="7" xfId="0" applyBorder="1"/>
  </cellXfs>
  <cellStyles count="4">
    <cellStyle name="Normal" xfId="0" builtinId="0"/>
    <cellStyle name="Normal 2" xfId="1" xr:uid="{976A5031-177A-4FBA-B8D0-0582FB8E6627}"/>
    <cellStyle name="Normal 3" xfId="3" xr:uid="{22C8EF56-1CB3-442A-95EF-E596091485B6}"/>
    <cellStyle name="Normal 4" xfId="2" xr:uid="{F4B2D270-2743-4F74-9FB5-44648FAC8F8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4"/>
  <sheetViews>
    <sheetView topLeftCell="A253" workbookViewId="0">
      <selection activeCell="B543" sqref="B542:B543"/>
    </sheetView>
  </sheetViews>
  <sheetFormatPr baseColWidth="10" defaultColWidth="14.42578125" defaultRowHeight="15" customHeight="1" x14ac:dyDescent="0.25"/>
  <cols>
    <col min="1" max="1" width="15" customWidth="1"/>
    <col min="2" max="2" width="47" customWidth="1"/>
    <col min="3" max="3" width="35.85546875" customWidth="1"/>
    <col min="4" max="4" width="32.140625" customWidth="1"/>
    <col min="5" max="5" width="27.7109375" style="19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x14ac:dyDescent="0.25">
      <c r="A2" s="24" t="s">
        <v>106</v>
      </c>
      <c r="B2" s="24" t="s">
        <v>107</v>
      </c>
      <c r="C2" s="24" t="s">
        <v>46</v>
      </c>
      <c r="D2" s="24" t="s">
        <v>49</v>
      </c>
      <c r="E2" s="20" t="s">
        <v>44</v>
      </c>
      <c r="F2" s="23">
        <v>1365.21</v>
      </c>
      <c r="G2" s="23">
        <f>F2*12</f>
        <v>16382.52</v>
      </c>
      <c r="H2" s="23">
        <v>118.51</v>
      </c>
      <c r="I2" s="23">
        <v>39.17</v>
      </c>
      <c r="J2" s="23">
        <v>56.9</v>
      </c>
      <c r="K2" s="23">
        <v>0</v>
      </c>
      <c r="L2" s="23">
        <f>H2+I2+J2+K2</f>
        <v>214.58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24" t="s">
        <v>520</v>
      </c>
      <c r="B3" s="24" t="s">
        <v>709</v>
      </c>
      <c r="C3" s="24" t="s">
        <v>46</v>
      </c>
      <c r="D3" s="24" t="s">
        <v>121</v>
      </c>
      <c r="E3" s="20" t="s">
        <v>668</v>
      </c>
      <c r="F3" s="23">
        <v>2781.29</v>
      </c>
      <c r="G3" s="23">
        <f>F3*12</f>
        <v>33375.479999999996</v>
      </c>
      <c r="H3" s="23">
        <v>231.77</v>
      </c>
      <c r="I3" s="23">
        <v>39.17</v>
      </c>
      <c r="J3" s="23">
        <v>0</v>
      </c>
      <c r="K3" s="23">
        <v>0</v>
      </c>
      <c r="L3" s="23">
        <f t="shared" ref="L3:L66" si="0">H3+I3+J3+K3</f>
        <v>270.94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x14ac:dyDescent="0.25">
      <c r="A4" s="24" t="s">
        <v>536</v>
      </c>
      <c r="B4" s="24" t="s">
        <v>384</v>
      </c>
      <c r="C4" s="24" t="s">
        <v>60</v>
      </c>
      <c r="D4" s="24" t="s">
        <v>68</v>
      </c>
      <c r="E4" s="20" t="s">
        <v>667</v>
      </c>
      <c r="F4" s="23">
        <v>1190.82</v>
      </c>
      <c r="G4" s="23">
        <f t="shared" ref="G4:G67" si="1">F4*12</f>
        <v>14289.84</v>
      </c>
      <c r="H4" s="23">
        <v>122.68</v>
      </c>
      <c r="I4" s="23">
        <v>0</v>
      </c>
      <c r="J4" s="23">
        <v>168.59</v>
      </c>
      <c r="K4" s="23">
        <v>0</v>
      </c>
      <c r="L4" s="23">
        <f t="shared" si="0"/>
        <v>291.27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x14ac:dyDescent="0.25">
      <c r="A5" s="24" t="s">
        <v>373</v>
      </c>
      <c r="B5" s="24" t="s">
        <v>115</v>
      </c>
      <c r="C5" s="24" t="s">
        <v>46</v>
      </c>
      <c r="D5" s="24" t="s">
        <v>186</v>
      </c>
      <c r="E5" s="20" t="s">
        <v>679</v>
      </c>
      <c r="F5" s="23">
        <v>2241.06</v>
      </c>
      <c r="G5" s="23">
        <f t="shared" si="1"/>
        <v>26892.720000000001</v>
      </c>
      <c r="H5" s="23">
        <v>0</v>
      </c>
      <c r="I5" s="23">
        <v>0</v>
      </c>
      <c r="J5" s="23">
        <v>0</v>
      </c>
      <c r="K5" s="23">
        <v>0</v>
      </c>
      <c r="L5" s="23">
        <f t="shared" si="0"/>
        <v>0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24" t="s">
        <v>541</v>
      </c>
      <c r="B6" s="24" t="s">
        <v>162</v>
      </c>
      <c r="C6" s="24" t="s">
        <v>60</v>
      </c>
      <c r="D6" s="24" t="s">
        <v>68</v>
      </c>
      <c r="E6" s="20" t="s">
        <v>670</v>
      </c>
      <c r="F6" s="23">
        <v>1278.76</v>
      </c>
      <c r="G6" s="23">
        <f t="shared" si="1"/>
        <v>15345.119999999999</v>
      </c>
      <c r="H6" s="23">
        <v>0</v>
      </c>
      <c r="I6" s="23">
        <v>0</v>
      </c>
      <c r="J6" s="23">
        <v>37.270000000000003</v>
      </c>
      <c r="K6" s="23">
        <v>0</v>
      </c>
      <c r="L6" s="23">
        <f t="shared" si="0"/>
        <v>37.270000000000003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24" t="s">
        <v>155</v>
      </c>
      <c r="B7" s="24" t="s">
        <v>156</v>
      </c>
      <c r="C7" s="24" t="s">
        <v>46</v>
      </c>
      <c r="D7" s="24" t="s">
        <v>116</v>
      </c>
      <c r="E7" s="20" t="s">
        <v>668</v>
      </c>
      <c r="F7" s="23">
        <v>2781.29</v>
      </c>
      <c r="G7" s="23">
        <f t="shared" si="1"/>
        <v>33375.479999999996</v>
      </c>
      <c r="H7" s="23">
        <v>0</v>
      </c>
      <c r="I7" s="23">
        <v>0</v>
      </c>
      <c r="J7" s="23">
        <v>0</v>
      </c>
      <c r="K7" s="23">
        <v>0</v>
      </c>
      <c r="L7" s="23">
        <f t="shared" si="0"/>
        <v>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24" t="s">
        <v>585</v>
      </c>
      <c r="B8" s="24" t="s">
        <v>586</v>
      </c>
      <c r="C8" s="24" t="s">
        <v>46</v>
      </c>
      <c r="D8" s="24" t="s">
        <v>339</v>
      </c>
      <c r="E8" s="20" t="s">
        <v>675</v>
      </c>
      <c r="F8" s="23">
        <v>2883.5</v>
      </c>
      <c r="G8" s="23">
        <f t="shared" si="1"/>
        <v>34602</v>
      </c>
      <c r="H8" s="23">
        <v>0</v>
      </c>
      <c r="I8" s="23">
        <v>0</v>
      </c>
      <c r="J8" s="23">
        <v>0</v>
      </c>
      <c r="K8" s="23">
        <v>0</v>
      </c>
      <c r="L8" s="23">
        <f t="shared" si="0"/>
        <v>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24" t="s">
        <v>289</v>
      </c>
      <c r="B9" s="24" t="s">
        <v>83</v>
      </c>
      <c r="C9" s="24" t="s">
        <v>46</v>
      </c>
      <c r="D9" s="24" t="s">
        <v>45</v>
      </c>
      <c r="E9" s="20" t="s">
        <v>44</v>
      </c>
      <c r="F9" s="23">
        <v>1365.21</v>
      </c>
      <c r="G9" s="23">
        <f t="shared" si="1"/>
        <v>16382.52</v>
      </c>
      <c r="H9" s="23">
        <v>113.77</v>
      </c>
      <c r="I9" s="23">
        <v>39.17</v>
      </c>
      <c r="J9" s="23">
        <v>0</v>
      </c>
      <c r="K9" s="23">
        <v>0</v>
      </c>
      <c r="L9" s="23">
        <f t="shared" si="0"/>
        <v>152.94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24" t="s">
        <v>635</v>
      </c>
      <c r="B10" s="24" t="s">
        <v>89</v>
      </c>
      <c r="C10" s="24" t="s">
        <v>60</v>
      </c>
      <c r="D10" s="24" t="s">
        <v>108</v>
      </c>
      <c r="E10" s="20" t="s">
        <v>90</v>
      </c>
      <c r="F10" s="23">
        <v>1412.78</v>
      </c>
      <c r="G10" s="23">
        <f t="shared" si="1"/>
        <v>16953.36</v>
      </c>
      <c r="H10" s="23">
        <v>127.83</v>
      </c>
      <c r="I10" s="23">
        <v>39.17</v>
      </c>
      <c r="J10" s="23">
        <v>55.93</v>
      </c>
      <c r="K10" s="23">
        <v>0</v>
      </c>
      <c r="L10" s="23">
        <f t="shared" si="0"/>
        <v>222.93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24" t="s">
        <v>152</v>
      </c>
      <c r="B11" s="24" t="s">
        <v>89</v>
      </c>
      <c r="C11" s="24" t="s">
        <v>60</v>
      </c>
      <c r="D11" s="24" t="s">
        <v>68</v>
      </c>
      <c r="E11" s="20" t="s">
        <v>90</v>
      </c>
      <c r="F11" s="23">
        <v>1412.78</v>
      </c>
      <c r="G11" s="23">
        <f t="shared" si="1"/>
        <v>16953.36</v>
      </c>
      <c r="H11" s="23">
        <v>0</v>
      </c>
      <c r="I11" s="23">
        <v>0</v>
      </c>
      <c r="J11" s="23">
        <v>142.78</v>
      </c>
      <c r="K11" s="23">
        <v>0</v>
      </c>
      <c r="L11" s="23">
        <f t="shared" si="0"/>
        <v>142.78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24" t="s">
        <v>419</v>
      </c>
      <c r="B12" s="24" t="s">
        <v>684</v>
      </c>
      <c r="C12" s="24" t="s">
        <v>46</v>
      </c>
      <c r="D12" s="24" t="s">
        <v>265</v>
      </c>
      <c r="E12" s="20" t="s">
        <v>668</v>
      </c>
      <c r="F12" s="23">
        <v>2781.29</v>
      </c>
      <c r="G12" s="23">
        <f t="shared" si="1"/>
        <v>33375.479999999996</v>
      </c>
      <c r="H12" s="23">
        <v>231.77</v>
      </c>
      <c r="I12" s="23">
        <v>39.17</v>
      </c>
      <c r="J12" s="23">
        <v>0</v>
      </c>
      <c r="K12" s="23">
        <v>0</v>
      </c>
      <c r="L12" s="23">
        <f t="shared" si="0"/>
        <v>270.94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24" t="s">
        <v>376</v>
      </c>
      <c r="B13" s="24" t="s">
        <v>89</v>
      </c>
      <c r="C13" s="24" t="s">
        <v>60</v>
      </c>
      <c r="D13" s="24" t="s">
        <v>68</v>
      </c>
      <c r="E13" s="20" t="s">
        <v>90</v>
      </c>
      <c r="F13" s="23">
        <v>1412.78</v>
      </c>
      <c r="G13" s="23">
        <f t="shared" si="1"/>
        <v>16953.36</v>
      </c>
      <c r="H13" s="23">
        <v>0</v>
      </c>
      <c r="I13" s="23">
        <v>0</v>
      </c>
      <c r="J13" s="23">
        <v>0</v>
      </c>
      <c r="K13" s="23">
        <v>0</v>
      </c>
      <c r="L13" s="23">
        <f t="shared" si="0"/>
        <v>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24" t="s">
        <v>426</v>
      </c>
      <c r="B14" s="24" t="s">
        <v>685</v>
      </c>
      <c r="C14" s="24" t="s">
        <v>46</v>
      </c>
      <c r="D14" s="24" t="s">
        <v>99</v>
      </c>
      <c r="E14" s="20" t="s">
        <v>679</v>
      </c>
      <c r="F14" s="23">
        <v>2241.06</v>
      </c>
      <c r="G14" s="23">
        <f t="shared" si="1"/>
        <v>26892.720000000001</v>
      </c>
      <c r="H14" s="23">
        <v>0</v>
      </c>
      <c r="I14" s="23">
        <v>0</v>
      </c>
      <c r="J14" s="23">
        <v>0</v>
      </c>
      <c r="K14" s="23">
        <v>0</v>
      </c>
      <c r="L14" s="23">
        <f t="shared" si="0"/>
        <v>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24" t="s">
        <v>313</v>
      </c>
      <c r="B15" s="24" t="s">
        <v>685</v>
      </c>
      <c r="C15" s="24" t="s">
        <v>46</v>
      </c>
      <c r="D15" s="24" t="s">
        <v>99</v>
      </c>
      <c r="E15" s="20" t="s">
        <v>679</v>
      </c>
      <c r="F15" s="23">
        <v>2241.06</v>
      </c>
      <c r="G15" s="23">
        <f t="shared" si="1"/>
        <v>26892.720000000001</v>
      </c>
      <c r="H15" s="23">
        <v>0</v>
      </c>
      <c r="I15" s="23">
        <v>0</v>
      </c>
      <c r="J15" s="23">
        <v>0</v>
      </c>
      <c r="K15" s="23">
        <v>0</v>
      </c>
      <c r="L15" s="23">
        <f t="shared" si="0"/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24" t="s">
        <v>201</v>
      </c>
      <c r="B16" s="24" t="s">
        <v>48</v>
      </c>
      <c r="C16" s="24" t="s">
        <v>46</v>
      </c>
      <c r="D16" s="24" t="s">
        <v>49</v>
      </c>
      <c r="E16" s="20" t="s">
        <v>666</v>
      </c>
      <c r="F16" s="23">
        <v>1247.69</v>
      </c>
      <c r="G16" s="23">
        <f t="shared" si="1"/>
        <v>14972.28</v>
      </c>
      <c r="H16" s="23">
        <v>0</v>
      </c>
      <c r="I16" s="23">
        <v>0</v>
      </c>
      <c r="J16" s="23">
        <v>0</v>
      </c>
      <c r="K16" s="23">
        <v>0</v>
      </c>
      <c r="L16" s="23">
        <f t="shared" si="0"/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24" t="s">
        <v>425</v>
      </c>
      <c r="B17" s="24" t="s">
        <v>685</v>
      </c>
      <c r="C17" s="24" t="s">
        <v>46</v>
      </c>
      <c r="D17" s="24" t="s">
        <v>121</v>
      </c>
      <c r="E17" s="20" t="s">
        <v>679</v>
      </c>
      <c r="F17" s="23">
        <v>2241.06</v>
      </c>
      <c r="G17" s="23">
        <f t="shared" si="1"/>
        <v>26892.720000000001</v>
      </c>
      <c r="H17" s="23">
        <v>0</v>
      </c>
      <c r="I17" s="23">
        <v>0</v>
      </c>
      <c r="J17" s="23">
        <v>0</v>
      </c>
      <c r="K17" s="23">
        <v>0</v>
      </c>
      <c r="L17" s="23">
        <f t="shared" si="0"/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5">
      <c r="A18" s="24" t="s">
        <v>172</v>
      </c>
      <c r="B18" s="24" t="s">
        <v>103</v>
      </c>
      <c r="C18" s="24" t="s">
        <v>46</v>
      </c>
      <c r="D18" s="24" t="s">
        <v>116</v>
      </c>
      <c r="E18" s="20" t="s">
        <v>679</v>
      </c>
      <c r="F18" s="23">
        <v>2241.06</v>
      </c>
      <c r="G18" s="23">
        <f t="shared" si="1"/>
        <v>26892.720000000001</v>
      </c>
      <c r="H18" s="23">
        <v>186.76</v>
      </c>
      <c r="I18" s="23">
        <v>39.17</v>
      </c>
      <c r="J18" s="23">
        <v>0</v>
      </c>
      <c r="K18" s="23">
        <v>0</v>
      </c>
      <c r="L18" s="23">
        <f t="shared" si="0"/>
        <v>225.93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5">
      <c r="A19" s="24" t="s">
        <v>109</v>
      </c>
      <c r="B19" s="24" t="s">
        <v>48</v>
      </c>
      <c r="C19" s="24" t="s">
        <v>46</v>
      </c>
      <c r="D19" s="24" t="s">
        <v>54</v>
      </c>
      <c r="E19" s="20" t="s">
        <v>666</v>
      </c>
      <c r="F19" s="23">
        <v>1247.69</v>
      </c>
      <c r="G19" s="23">
        <f t="shared" si="1"/>
        <v>14972.28</v>
      </c>
      <c r="H19" s="23">
        <v>0</v>
      </c>
      <c r="I19" s="23">
        <v>0</v>
      </c>
      <c r="J19" s="23">
        <v>0</v>
      </c>
      <c r="K19" s="23">
        <v>0</v>
      </c>
      <c r="L19" s="23">
        <f t="shared" si="0"/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24" t="s">
        <v>542</v>
      </c>
      <c r="B20" s="24" t="s">
        <v>673</v>
      </c>
      <c r="C20" s="24" t="s">
        <v>46</v>
      </c>
      <c r="D20" s="24" t="s">
        <v>319</v>
      </c>
      <c r="E20" s="20" t="s">
        <v>674</v>
      </c>
      <c r="F20" s="23">
        <v>1968.01</v>
      </c>
      <c r="G20" s="23">
        <f t="shared" si="1"/>
        <v>23616.12</v>
      </c>
      <c r="H20" s="23">
        <v>0</v>
      </c>
      <c r="I20" s="23">
        <v>0</v>
      </c>
      <c r="J20" s="23">
        <v>0</v>
      </c>
      <c r="K20" s="23">
        <v>0</v>
      </c>
      <c r="L20" s="23">
        <f t="shared" si="0"/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24" t="s">
        <v>452</v>
      </c>
      <c r="B21" s="24" t="s">
        <v>89</v>
      </c>
      <c r="C21" s="24" t="s">
        <v>60</v>
      </c>
      <c r="D21" s="24" t="s">
        <v>97</v>
      </c>
      <c r="E21" s="20" t="s">
        <v>90</v>
      </c>
      <c r="F21" s="23">
        <v>1412.78</v>
      </c>
      <c r="G21" s="23">
        <f t="shared" si="1"/>
        <v>16953.36</v>
      </c>
      <c r="H21" s="23">
        <v>0</v>
      </c>
      <c r="I21" s="23">
        <v>0</v>
      </c>
      <c r="J21" s="23">
        <v>133.32</v>
      </c>
      <c r="K21" s="23">
        <v>0</v>
      </c>
      <c r="L21" s="23">
        <f t="shared" si="0"/>
        <v>133.32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24" t="s">
        <v>765</v>
      </c>
      <c r="B22" s="24" t="s">
        <v>56</v>
      </c>
      <c r="C22" s="24" t="s">
        <v>60</v>
      </c>
      <c r="D22" s="24" t="s">
        <v>68</v>
      </c>
      <c r="E22" s="20" t="s">
        <v>672</v>
      </c>
      <c r="F22" s="23">
        <v>1159.28</v>
      </c>
      <c r="G22" s="23">
        <f>F22*6</f>
        <v>6955.68</v>
      </c>
      <c r="H22" s="23">
        <v>0</v>
      </c>
      <c r="I22" s="23">
        <v>0</v>
      </c>
      <c r="J22" s="23">
        <v>0</v>
      </c>
      <c r="K22" s="23">
        <v>0</v>
      </c>
      <c r="L22" s="23">
        <f t="shared" si="0"/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24" t="s">
        <v>434</v>
      </c>
      <c r="B23" s="24" t="s">
        <v>435</v>
      </c>
      <c r="C23" s="24" t="s">
        <v>46</v>
      </c>
      <c r="D23" s="24" t="s">
        <v>63</v>
      </c>
      <c r="E23" s="20" t="s">
        <v>679</v>
      </c>
      <c r="F23" s="23">
        <v>2241.06</v>
      </c>
      <c r="G23" s="23">
        <f t="shared" si="1"/>
        <v>26892.720000000001</v>
      </c>
      <c r="H23" s="23">
        <v>0</v>
      </c>
      <c r="I23" s="23">
        <v>0</v>
      </c>
      <c r="J23" s="23">
        <v>0</v>
      </c>
      <c r="K23" s="23">
        <v>0</v>
      </c>
      <c r="L23" s="23">
        <f t="shared" si="0"/>
        <v>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24" t="s">
        <v>500</v>
      </c>
      <c r="B24" s="24" t="s">
        <v>501</v>
      </c>
      <c r="C24" s="24" t="s">
        <v>46</v>
      </c>
      <c r="D24" s="24" t="s">
        <v>116</v>
      </c>
      <c r="E24" s="20" t="s">
        <v>679</v>
      </c>
      <c r="F24" s="23">
        <v>2241.06</v>
      </c>
      <c r="G24" s="23">
        <f t="shared" si="1"/>
        <v>26892.720000000001</v>
      </c>
      <c r="H24" s="23">
        <v>0</v>
      </c>
      <c r="I24" s="23">
        <v>0</v>
      </c>
      <c r="J24" s="23">
        <v>0</v>
      </c>
      <c r="K24" s="23">
        <v>0</v>
      </c>
      <c r="L24" s="23">
        <f t="shared" si="0"/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24" t="s">
        <v>436</v>
      </c>
      <c r="B25" s="24" t="s">
        <v>70</v>
      </c>
      <c r="C25" s="24" t="s">
        <v>60</v>
      </c>
      <c r="D25" s="24" t="s">
        <v>87</v>
      </c>
      <c r="E25" s="20" t="s">
        <v>667</v>
      </c>
      <c r="F25" s="23">
        <v>1190.82</v>
      </c>
      <c r="G25" s="23">
        <f t="shared" si="1"/>
        <v>14289.84</v>
      </c>
      <c r="H25" s="23">
        <v>0</v>
      </c>
      <c r="I25" s="23">
        <v>0</v>
      </c>
      <c r="J25" s="23">
        <v>0</v>
      </c>
      <c r="K25" s="23">
        <v>0</v>
      </c>
      <c r="L25" s="23">
        <f t="shared" si="0"/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24" t="s">
        <v>479</v>
      </c>
      <c r="B26" s="24" t="s">
        <v>48</v>
      </c>
      <c r="C26" s="24" t="s">
        <v>46</v>
      </c>
      <c r="D26" s="24" t="s">
        <v>49</v>
      </c>
      <c r="E26" s="20" t="s">
        <v>666</v>
      </c>
      <c r="F26" s="23">
        <v>1247.69</v>
      </c>
      <c r="G26" s="23">
        <f t="shared" si="1"/>
        <v>14972.28</v>
      </c>
      <c r="H26" s="23">
        <v>0</v>
      </c>
      <c r="I26" s="23">
        <v>0</v>
      </c>
      <c r="J26" s="23">
        <v>114.4</v>
      </c>
      <c r="K26" s="23">
        <v>0</v>
      </c>
      <c r="L26" s="23">
        <f t="shared" si="0"/>
        <v>114.4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24" t="s">
        <v>368</v>
      </c>
      <c r="B27" s="24" t="s">
        <v>145</v>
      </c>
      <c r="C27" s="24" t="s">
        <v>60</v>
      </c>
      <c r="D27" s="24" t="s">
        <v>134</v>
      </c>
      <c r="E27" s="20" t="s">
        <v>666</v>
      </c>
      <c r="F27" s="23">
        <v>1149.46</v>
      </c>
      <c r="G27" s="23">
        <f t="shared" si="1"/>
        <v>13793.52</v>
      </c>
      <c r="H27" s="23">
        <v>0</v>
      </c>
      <c r="I27" s="23">
        <v>0</v>
      </c>
      <c r="J27" s="23">
        <v>0</v>
      </c>
      <c r="K27" s="23">
        <v>0</v>
      </c>
      <c r="L27" s="23">
        <f t="shared" si="0"/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24" t="s">
        <v>454</v>
      </c>
      <c r="B28" s="24" t="s">
        <v>455</v>
      </c>
      <c r="C28" s="24" t="s">
        <v>46</v>
      </c>
      <c r="D28" s="24" t="s">
        <v>45</v>
      </c>
      <c r="E28" s="20" t="s">
        <v>679</v>
      </c>
      <c r="F28" s="23">
        <v>2241.06</v>
      </c>
      <c r="G28" s="23">
        <f t="shared" si="1"/>
        <v>26892.720000000001</v>
      </c>
      <c r="H28" s="23">
        <v>0</v>
      </c>
      <c r="I28" s="23">
        <v>0</v>
      </c>
      <c r="J28" s="23">
        <v>0</v>
      </c>
      <c r="K28" s="23">
        <v>0</v>
      </c>
      <c r="L28" s="23">
        <f t="shared" si="0"/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24" t="s">
        <v>650</v>
      </c>
      <c r="B29" s="24" t="s">
        <v>651</v>
      </c>
      <c r="C29" s="24" t="s">
        <v>46</v>
      </c>
      <c r="D29" s="24" t="s">
        <v>45</v>
      </c>
      <c r="E29" s="20" t="s">
        <v>678</v>
      </c>
      <c r="F29" s="23">
        <v>1702.37</v>
      </c>
      <c r="G29" s="23">
        <f t="shared" si="1"/>
        <v>20428.439999999999</v>
      </c>
      <c r="H29" s="23">
        <v>141.86000000000001</v>
      </c>
      <c r="I29" s="23">
        <v>0</v>
      </c>
      <c r="J29" s="23">
        <v>0</v>
      </c>
      <c r="K29" s="23">
        <v>0</v>
      </c>
      <c r="L29" s="23">
        <f t="shared" si="0"/>
        <v>141.86000000000001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24" t="s">
        <v>490</v>
      </c>
      <c r="B30" s="24" t="s">
        <v>86</v>
      </c>
      <c r="C30" s="24" t="s">
        <v>46</v>
      </c>
      <c r="D30" s="24" t="s">
        <v>163</v>
      </c>
      <c r="E30" s="20" t="s">
        <v>674</v>
      </c>
      <c r="F30" s="23">
        <v>1968.01</v>
      </c>
      <c r="G30" s="23">
        <f t="shared" si="1"/>
        <v>23616.12</v>
      </c>
      <c r="H30" s="23">
        <v>164</v>
      </c>
      <c r="I30" s="23">
        <v>39.17</v>
      </c>
      <c r="J30" s="23">
        <v>0</v>
      </c>
      <c r="K30" s="23">
        <v>0</v>
      </c>
      <c r="L30" s="23">
        <f t="shared" si="0"/>
        <v>203.17000000000002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24" t="s">
        <v>213</v>
      </c>
      <c r="B31" s="24" t="s">
        <v>129</v>
      </c>
      <c r="C31" s="24" t="s">
        <v>46</v>
      </c>
      <c r="D31" s="24" t="s">
        <v>49</v>
      </c>
      <c r="E31" s="20" t="s">
        <v>130</v>
      </c>
      <c r="F31" s="23">
        <v>1458.89</v>
      </c>
      <c r="G31" s="23">
        <f t="shared" si="1"/>
        <v>17506.68</v>
      </c>
      <c r="H31" s="23">
        <v>0</v>
      </c>
      <c r="I31" s="23">
        <v>0</v>
      </c>
      <c r="J31" s="23">
        <v>0</v>
      </c>
      <c r="K31" s="23">
        <v>0</v>
      </c>
      <c r="L31" s="23">
        <f t="shared" si="0"/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24" t="s">
        <v>480</v>
      </c>
      <c r="B32" s="24" t="s">
        <v>83</v>
      </c>
      <c r="C32" s="24" t="s">
        <v>46</v>
      </c>
      <c r="D32" s="24" t="s">
        <v>45</v>
      </c>
      <c r="E32" s="20" t="s">
        <v>44</v>
      </c>
      <c r="F32" s="23">
        <v>1365.21</v>
      </c>
      <c r="G32" s="23">
        <f t="shared" si="1"/>
        <v>16382.52</v>
      </c>
      <c r="H32" s="23">
        <v>113.77</v>
      </c>
      <c r="I32" s="23">
        <v>39.17</v>
      </c>
      <c r="J32" s="23">
        <v>0</v>
      </c>
      <c r="K32" s="23">
        <v>0</v>
      </c>
      <c r="L32" s="23">
        <f t="shared" si="0"/>
        <v>152.94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24" t="s">
        <v>220</v>
      </c>
      <c r="B33" s="24" t="s">
        <v>48</v>
      </c>
      <c r="C33" s="24" t="s">
        <v>46</v>
      </c>
      <c r="D33" s="24" t="s">
        <v>49</v>
      </c>
      <c r="E33" s="20" t="s">
        <v>666</v>
      </c>
      <c r="F33" s="23">
        <v>1247.69</v>
      </c>
      <c r="G33" s="23">
        <f t="shared" si="1"/>
        <v>14972.28</v>
      </c>
      <c r="H33" s="23">
        <v>0</v>
      </c>
      <c r="I33" s="23">
        <v>0</v>
      </c>
      <c r="J33" s="23">
        <v>0</v>
      </c>
      <c r="K33" s="23">
        <v>0</v>
      </c>
      <c r="L33" s="23">
        <f t="shared" si="0"/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24" t="s">
        <v>608</v>
      </c>
      <c r="B34" s="24" t="s">
        <v>124</v>
      </c>
      <c r="C34" s="24" t="s">
        <v>60</v>
      </c>
      <c r="D34" s="24" t="s">
        <v>203</v>
      </c>
      <c r="E34" s="20" t="s">
        <v>666</v>
      </c>
      <c r="F34" s="23">
        <v>1149.46</v>
      </c>
      <c r="G34" s="23">
        <f t="shared" si="1"/>
        <v>13793.52</v>
      </c>
      <c r="H34" s="23">
        <v>0</v>
      </c>
      <c r="I34" s="23">
        <v>0</v>
      </c>
      <c r="J34" s="23">
        <v>0</v>
      </c>
      <c r="K34" s="23">
        <v>0</v>
      </c>
      <c r="L34" s="23">
        <f t="shared" si="0"/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24" t="s">
        <v>110</v>
      </c>
      <c r="B35" s="24" t="s">
        <v>80</v>
      </c>
      <c r="C35" s="24" t="s">
        <v>46</v>
      </c>
      <c r="D35" s="24" t="s">
        <v>111</v>
      </c>
      <c r="E35" s="20" t="s">
        <v>81</v>
      </c>
      <c r="F35" s="23">
        <v>1347.06</v>
      </c>
      <c r="G35" s="23">
        <f t="shared" si="1"/>
        <v>16164.72</v>
      </c>
      <c r="H35" s="23">
        <v>0</v>
      </c>
      <c r="I35" s="23">
        <v>0</v>
      </c>
      <c r="J35" s="23">
        <v>0</v>
      </c>
      <c r="K35" s="23">
        <v>0</v>
      </c>
      <c r="L35" s="23">
        <f t="shared" si="0"/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24" t="s">
        <v>76</v>
      </c>
      <c r="B36" s="24" t="s">
        <v>712</v>
      </c>
      <c r="C36" s="24" t="s">
        <v>46</v>
      </c>
      <c r="D36" s="24" t="s">
        <v>45</v>
      </c>
      <c r="E36" s="20" t="s">
        <v>678</v>
      </c>
      <c r="F36" s="23">
        <v>1702.37</v>
      </c>
      <c r="G36" s="23">
        <f t="shared" si="1"/>
        <v>20428.439999999999</v>
      </c>
      <c r="H36" s="23">
        <v>0</v>
      </c>
      <c r="I36" s="23">
        <v>0</v>
      </c>
      <c r="J36" s="23">
        <v>0</v>
      </c>
      <c r="K36" s="23">
        <v>0</v>
      </c>
      <c r="L36" s="23">
        <f t="shared" si="0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24" t="s">
        <v>275</v>
      </c>
      <c r="B37" s="24" t="s">
        <v>67</v>
      </c>
      <c r="C37" s="24" t="s">
        <v>60</v>
      </c>
      <c r="D37" s="24" t="s">
        <v>59</v>
      </c>
      <c r="E37" s="20" t="s">
        <v>44</v>
      </c>
      <c r="F37" s="23">
        <v>1265.45</v>
      </c>
      <c r="G37" s="23">
        <f t="shared" si="1"/>
        <v>15185.400000000001</v>
      </c>
      <c r="H37" s="23">
        <v>123.51</v>
      </c>
      <c r="I37" s="23">
        <v>39.17</v>
      </c>
      <c r="J37" s="23">
        <v>0</v>
      </c>
      <c r="K37" s="23">
        <v>0</v>
      </c>
      <c r="L37" s="23">
        <f t="shared" si="0"/>
        <v>162.68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24" t="s">
        <v>77</v>
      </c>
      <c r="B38" s="24" t="s">
        <v>78</v>
      </c>
      <c r="C38" s="24" t="s">
        <v>60</v>
      </c>
      <c r="D38" s="24" t="s">
        <v>68</v>
      </c>
      <c r="E38" s="20" t="s">
        <v>670</v>
      </c>
      <c r="F38" s="23">
        <v>1278.76</v>
      </c>
      <c r="G38" s="23">
        <f t="shared" si="1"/>
        <v>15345.119999999999</v>
      </c>
      <c r="H38" s="23">
        <v>0</v>
      </c>
      <c r="I38" s="23">
        <v>0</v>
      </c>
      <c r="J38" s="23">
        <v>239.06</v>
      </c>
      <c r="K38" s="23">
        <v>0</v>
      </c>
      <c r="L38" s="23">
        <f t="shared" si="0"/>
        <v>239.06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24" t="s">
        <v>578</v>
      </c>
      <c r="B39" s="24" t="s">
        <v>579</v>
      </c>
      <c r="C39" s="24" t="s">
        <v>46</v>
      </c>
      <c r="D39" s="24" t="s">
        <v>45</v>
      </c>
      <c r="E39" s="20" t="s">
        <v>679</v>
      </c>
      <c r="F39" s="23">
        <v>2241.06</v>
      </c>
      <c r="G39" s="23">
        <f t="shared" si="1"/>
        <v>26892.720000000001</v>
      </c>
      <c r="H39" s="23">
        <v>0</v>
      </c>
      <c r="I39" s="23">
        <v>39.17</v>
      </c>
      <c r="J39" s="23">
        <v>0</v>
      </c>
      <c r="K39" s="23">
        <v>21.41</v>
      </c>
      <c r="L39" s="23">
        <f t="shared" si="0"/>
        <v>60.58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24" t="s">
        <v>442</v>
      </c>
      <c r="B40" s="24" t="s">
        <v>129</v>
      </c>
      <c r="C40" s="24" t="s">
        <v>46</v>
      </c>
      <c r="D40" s="24" t="s">
        <v>49</v>
      </c>
      <c r="E40" s="20" t="s">
        <v>130</v>
      </c>
      <c r="F40" s="23">
        <v>1458.89</v>
      </c>
      <c r="G40" s="23">
        <f t="shared" si="1"/>
        <v>17506.68</v>
      </c>
      <c r="H40" s="23">
        <v>0</v>
      </c>
      <c r="I40" s="23">
        <v>0</v>
      </c>
      <c r="J40" s="23">
        <v>0</v>
      </c>
      <c r="K40" s="23">
        <v>0</v>
      </c>
      <c r="L40" s="23">
        <f t="shared" si="0"/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24" t="s">
        <v>221</v>
      </c>
      <c r="B41" s="24" t="s">
        <v>129</v>
      </c>
      <c r="C41" s="24" t="s">
        <v>46</v>
      </c>
      <c r="D41" s="24" t="s">
        <v>49</v>
      </c>
      <c r="E41" s="20" t="s">
        <v>130</v>
      </c>
      <c r="F41" s="23">
        <v>1458.89</v>
      </c>
      <c r="G41" s="23">
        <f t="shared" si="1"/>
        <v>17506.68</v>
      </c>
      <c r="H41" s="23">
        <v>0</v>
      </c>
      <c r="I41" s="23">
        <v>0</v>
      </c>
      <c r="J41" s="23">
        <v>0</v>
      </c>
      <c r="K41" s="23">
        <v>0</v>
      </c>
      <c r="L41" s="23">
        <f t="shared" si="0"/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24" t="s">
        <v>294</v>
      </c>
      <c r="B42" s="24" t="s">
        <v>129</v>
      </c>
      <c r="C42" s="24" t="s">
        <v>46</v>
      </c>
      <c r="D42" s="24" t="s">
        <v>49</v>
      </c>
      <c r="E42" s="20" t="s">
        <v>130</v>
      </c>
      <c r="F42" s="23">
        <v>1458.89</v>
      </c>
      <c r="G42" s="23">
        <f t="shared" si="1"/>
        <v>17506.68</v>
      </c>
      <c r="H42" s="23">
        <v>0</v>
      </c>
      <c r="I42" s="23">
        <v>0</v>
      </c>
      <c r="J42" s="23">
        <v>0</v>
      </c>
      <c r="K42" s="23">
        <v>0</v>
      </c>
      <c r="L42" s="23">
        <f t="shared" si="0"/>
        <v>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24" t="s">
        <v>64</v>
      </c>
      <c r="B43" s="24" t="s">
        <v>65</v>
      </c>
      <c r="C43" s="24" t="s">
        <v>46</v>
      </c>
      <c r="D43" s="24" t="s">
        <v>54</v>
      </c>
      <c r="E43" s="20" t="s">
        <v>668</v>
      </c>
      <c r="F43" s="23">
        <v>2781.29</v>
      </c>
      <c r="G43" s="23">
        <f t="shared" si="1"/>
        <v>33375.479999999996</v>
      </c>
      <c r="H43" s="23">
        <v>0</v>
      </c>
      <c r="I43" s="23">
        <v>0</v>
      </c>
      <c r="J43" s="23">
        <v>0</v>
      </c>
      <c r="K43" s="23">
        <v>0</v>
      </c>
      <c r="L43" s="23">
        <f t="shared" si="0"/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24" t="s">
        <v>544</v>
      </c>
      <c r="B44" s="24" t="s">
        <v>56</v>
      </c>
      <c r="C44" s="24" t="s">
        <v>60</v>
      </c>
      <c r="D44" s="24" t="s">
        <v>68</v>
      </c>
      <c r="E44" s="20" t="s">
        <v>672</v>
      </c>
      <c r="F44" s="23">
        <v>1159.28</v>
      </c>
      <c r="G44" s="23">
        <f t="shared" si="1"/>
        <v>13911.36</v>
      </c>
      <c r="H44" s="23">
        <v>0</v>
      </c>
      <c r="I44" s="23">
        <v>0</v>
      </c>
      <c r="J44" s="23">
        <v>0</v>
      </c>
      <c r="K44" s="23">
        <v>0</v>
      </c>
      <c r="L44" s="23">
        <f t="shared" si="0"/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24" t="s">
        <v>601</v>
      </c>
      <c r="B45" s="24" t="s">
        <v>129</v>
      </c>
      <c r="C45" s="24" t="s">
        <v>46</v>
      </c>
      <c r="D45" s="24" t="s">
        <v>49</v>
      </c>
      <c r="E45" s="20" t="s">
        <v>130</v>
      </c>
      <c r="F45" s="23">
        <v>1458.89</v>
      </c>
      <c r="G45" s="23">
        <f t="shared" si="1"/>
        <v>17506.68</v>
      </c>
      <c r="H45" s="23">
        <v>121.57</v>
      </c>
      <c r="I45" s="23">
        <v>39.17</v>
      </c>
      <c r="J45" s="23">
        <v>0</v>
      </c>
      <c r="K45" s="23">
        <v>0</v>
      </c>
      <c r="L45" s="23">
        <f t="shared" si="0"/>
        <v>160.74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24" t="s">
        <v>404</v>
      </c>
      <c r="B46" s="24" t="s">
        <v>67</v>
      </c>
      <c r="C46" s="24" t="s">
        <v>60</v>
      </c>
      <c r="D46" s="24" t="s">
        <v>59</v>
      </c>
      <c r="E46" s="20" t="s">
        <v>44</v>
      </c>
      <c r="F46" s="23">
        <v>1265.45</v>
      </c>
      <c r="G46" s="23">
        <f t="shared" si="1"/>
        <v>15185.400000000001</v>
      </c>
      <c r="H46" s="23">
        <v>0</v>
      </c>
      <c r="I46" s="23">
        <v>0</v>
      </c>
      <c r="J46" s="23">
        <v>213.62</v>
      </c>
      <c r="K46" s="23">
        <v>0</v>
      </c>
      <c r="L46" s="23">
        <f t="shared" si="0"/>
        <v>213.62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24" t="s">
        <v>125</v>
      </c>
      <c r="B47" s="24" t="s">
        <v>126</v>
      </c>
      <c r="C47" s="24" t="s">
        <v>46</v>
      </c>
      <c r="D47" s="24" t="s">
        <v>49</v>
      </c>
      <c r="E47" s="20" t="s">
        <v>44</v>
      </c>
      <c r="F47" s="23">
        <v>1365.21</v>
      </c>
      <c r="G47" s="23">
        <f t="shared" si="1"/>
        <v>16382.52</v>
      </c>
      <c r="H47" s="23">
        <v>113.77</v>
      </c>
      <c r="I47" s="23">
        <v>39.17</v>
      </c>
      <c r="J47" s="23">
        <v>0</v>
      </c>
      <c r="K47" s="23">
        <v>0</v>
      </c>
      <c r="L47" s="23">
        <f t="shared" si="0"/>
        <v>152.94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24" t="s">
        <v>300</v>
      </c>
      <c r="B48" s="24" t="s">
        <v>301</v>
      </c>
      <c r="C48" s="24" t="s">
        <v>46</v>
      </c>
      <c r="D48" s="24" t="s">
        <v>49</v>
      </c>
      <c r="E48" s="20" t="s">
        <v>678</v>
      </c>
      <c r="F48" s="23">
        <v>1702.37</v>
      </c>
      <c r="G48" s="23">
        <f t="shared" si="1"/>
        <v>20428.439999999999</v>
      </c>
      <c r="H48" s="23">
        <v>0</v>
      </c>
      <c r="I48" s="23">
        <v>0</v>
      </c>
      <c r="J48" s="23">
        <v>0</v>
      </c>
      <c r="K48" s="23">
        <v>0</v>
      </c>
      <c r="L48" s="23">
        <f t="shared" si="0"/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24" t="s">
        <v>352</v>
      </c>
      <c r="B49" s="24" t="s">
        <v>48</v>
      </c>
      <c r="C49" s="24" t="s">
        <v>46</v>
      </c>
      <c r="D49" s="24" t="s">
        <v>49</v>
      </c>
      <c r="E49" s="20" t="s">
        <v>666</v>
      </c>
      <c r="F49" s="23">
        <v>1247.69</v>
      </c>
      <c r="G49" s="23">
        <f t="shared" si="1"/>
        <v>14972.28</v>
      </c>
      <c r="H49" s="23">
        <v>0</v>
      </c>
      <c r="I49" s="23">
        <v>0</v>
      </c>
      <c r="J49" s="23">
        <v>83.2</v>
      </c>
      <c r="K49" s="23">
        <v>0</v>
      </c>
      <c r="L49" s="23">
        <f t="shared" si="0"/>
        <v>83.2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24" t="s">
        <v>356</v>
      </c>
      <c r="B50" s="24" t="s">
        <v>357</v>
      </c>
      <c r="C50" s="24" t="s">
        <v>46</v>
      </c>
      <c r="D50" s="24" t="s">
        <v>54</v>
      </c>
      <c r="E50" s="20" t="s">
        <v>668</v>
      </c>
      <c r="F50" s="23">
        <v>2781.29</v>
      </c>
      <c r="G50" s="23">
        <f t="shared" si="1"/>
        <v>33375.479999999996</v>
      </c>
      <c r="H50" s="23">
        <v>231.77</v>
      </c>
      <c r="I50" s="23">
        <v>0</v>
      </c>
      <c r="J50" s="23">
        <v>0</v>
      </c>
      <c r="K50" s="23">
        <v>0</v>
      </c>
      <c r="L50" s="23">
        <f t="shared" si="0"/>
        <v>231.77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24" t="s">
        <v>325</v>
      </c>
      <c r="B51" s="24" t="s">
        <v>326</v>
      </c>
      <c r="C51" s="24" t="s">
        <v>60</v>
      </c>
      <c r="D51" s="24" t="s">
        <v>71</v>
      </c>
      <c r="E51" s="20" t="s">
        <v>672</v>
      </c>
      <c r="F51" s="23">
        <v>1159.28</v>
      </c>
      <c r="G51" s="23">
        <f t="shared" si="1"/>
        <v>13911.36</v>
      </c>
      <c r="H51" s="23">
        <v>0</v>
      </c>
      <c r="I51" s="23">
        <v>0</v>
      </c>
      <c r="J51" s="23">
        <v>65.23</v>
      </c>
      <c r="K51" s="23">
        <v>0</v>
      </c>
      <c r="L51" s="23">
        <f t="shared" si="0"/>
        <v>65.23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24" t="s">
        <v>539</v>
      </c>
      <c r="B52" s="24" t="s">
        <v>92</v>
      </c>
      <c r="C52" s="24" t="s">
        <v>60</v>
      </c>
      <c r="D52" s="24" t="s">
        <v>68</v>
      </c>
      <c r="E52" s="20" t="s">
        <v>90</v>
      </c>
      <c r="F52" s="23">
        <v>1412.78</v>
      </c>
      <c r="G52" s="23">
        <f t="shared" si="1"/>
        <v>16953.36</v>
      </c>
      <c r="H52" s="23">
        <v>0</v>
      </c>
      <c r="I52" s="23">
        <v>0</v>
      </c>
      <c r="J52" s="23">
        <v>104</v>
      </c>
      <c r="K52" s="23">
        <v>0</v>
      </c>
      <c r="L52" s="23">
        <f t="shared" si="0"/>
        <v>104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24" t="s">
        <v>239</v>
      </c>
      <c r="B53" s="24" t="s">
        <v>240</v>
      </c>
      <c r="C53" s="24" t="s">
        <v>46</v>
      </c>
      <c r="D53" s="24" t="s">
        <v>665</v>
      </c>
      <c r="E53" s="20" t="s">
        <v>683</v>
      </c>
      <c r="F53" s="23">
        <v>3817.8</v>
      </c>
      <c r="G53" s="23">
        <f t="shared" si="1"/>
        <v>45813.600000000006</v>
      </c>
      <c r="H53" s="23">
        <v>318.14999999999998</v>
      </c>
      <c r="I53" s="23">
        <v>39.17</v>
      </c>
      <c r="J53" s="23">
        <v>0</v>
      </c>
      <c r="K53" s="23">
        <v>0</v>
      </c>
      <c r="L53" s="23">
        <f t="shared" si="0"/>
        <v>357.32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4" t="s">
        <v>624</v>
      </c>
      <c r="B54" s="24" t="s">
        <v>89</v>
      </c>
      <c r="C54" s="24" t="s">
        <v>60</v>
      </c>
      <c r="D54" s="24" t="s">
        <v>68</v>
      </c>
      <c r="E54" s="20" t="s">
        <v>90</v>
      </c>
      <c r="F54" s="23">
        <v>1412.78</v>
      </c>
      <c r="G54" s="23">
        <f t="shared" si="1"/>
        <v>16953.36</v>
      </c>
      <c r="H54" s="23">
        <v>0</v>
      </c>
      <c r="I54" s="23">
        <v>0</v>
      </c>
      <c r="J54" s="23">
        <v>401.79</v>
      </c>
      <c r="K54" s="23">
        <v>0</v>
      </c>
      <c r="L54" s="23">
        <f t="shared" si="0"/>
        <v>401.79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4" t="s">
        <v>595</v>
      </c>
      <c r="B55" s="24" t="s">
        <v>48</v>
      </c>
      <c r="C55" s="24" t="s">
        <v>46</v>
      </c>
      <c r="D55" s="24" t="s">
        <v>49</v>
      </c>
      <c r="E55" s="20" t="s">
        <v>666</v>
      </c>
      <c r="F55" s="23">
        <v>1247.69</v>
      </c>
      <c r="G55" s="23">
        <f t="shared" si="1"/>
        <v>14972.28</v>
      </c>
      <c r="H55" s="23">
        <v>103.97</v>
      </c>
      <c r="I55" s="23">
        <v>39.17</v>
      </c>
      <c r="J55" s="23">
        <v>0</v>
      </c>
      <c r="K55" s="23">
        <v>0</v>
      </c>
      <c r="L55" s="23">
        <f t="shared" si="0"/>
        <v>143.13999999999999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4" t="s">
        <v>509</v>
      </c>
      <c r="B56" s="24" t="s">
        <v>303</v>
      </c>
      <c r="C56" s="24" t="s">
        <v>60</v>
      </c>
      <c r="D56" s="24" t="s">
        <v>140</v>
      </c>
      <c r="E56" s="20" t="s">
        <v>44</v>
      </c>
      <c r="F56" s="23">
        <v>1265.45</v>
      </c>
      <c r="G56" s="23">
        <f t="shared" si="1"/>
        <v>15185.400000000001</v>
      </c>
      <c r="H56" s="23">
        <v>0</v>
      </c>
      <c r="I56" s="23">
        <v>0</v>
      </c>
      <c r="J56" s="23">
        <v>440.23</v>
      </c>
      <c r="K56" s="23">
        <v>0</v>
      </c>
      <c r="L56" s="23">
        <f t="shared" si="0"/>
        <v>440.23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4" t="s">
        <v>50</v>
      </c>
      <c r="B57" s="24" t="s">
        <v>51</v>
      </c>
      <c r="C57" s="24" t="s">
        <v>46</v>
      </c>
      <c r="D57" s="24" t="s">
        <v>45</v>
      </c>
      <c r="E57" s="20" t="s">
        <v>670</v>
      </c>
      <c r="F57" s="23">
        <v>1377.34</v>
      </c>
      <c r="G57" s="23">
        <f t="shared" si="1"/>
        <v>16528.079999999998</v>
      </c>
      <c r="H57" s="23">
        <v>114.78</v>
      </c>
      <c r="I57" s="23">
        <v>39.17</v>
      </c>
      <c r="J57" s="23">
        <v>0</v>
      </c>
      <c r="K57" s="23">
        <v>0</v>
      </c>
      <c r="L57" s="23">
        <f t="shared" si="0"/>
        <v>153.94999999999999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4" t="s">
        <v>298</v>
      </c>
      <c r="B58" s="24" t="s">
        <v>193</v>
      </c>
      <c r="C58" s="24" t="s">
        <v>60</v>
      </c>
      <c r="D58" s="24" t="s">
        <v>108</v>
      </c>
      <c r="E58" s="20" t="s">
        <v>44</v>
      </c>
      <c r="F58" s="23">
        <v>1265.45</v>
      </c>
      <c r="G58" s="23">
        <f t="shared" si="1"/>
        <v>15185.400000000001</v>
      </c>
      <c r="H58" s="23">
        <v>0</v>
      </c>
      <c r="I58" s="23">
        <v>0</v>
      </c>
      <c r="J58" s="23">
        <v>0</v>
      </c>
      <c r="K58" s="23">
        <v>0</v>
      </c>
      <c r="L58" s="23">
        <f t="shared" si="0"/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4" t="s">
        <v>371</v>
      </c>
      <c r="B59" s="24" t="s">
        <v>138</v>
      </c>
      <c r="C59" s="24" t="s">
        <v>60</v>
      </c>
      <c r="D59" s="24" t="s">
        <v>97</v>
      </c>
      <c r="E59" s="20" t="s">
        <v>687</v>
      </c>
      <c r="F59" s="23">
        <v>1174.3399999999999</v>
      </c>
      <c r="G59" s="23">
        <f t="shared" si="1"/>
        <v>14092.079999999998</v>
      </c>
      <c r="H59" s="23">
        <v>0</v>
      </c>
      <c r="I59" s="23">
        <v>0</v>
      </c>
      <c r="J59" s="23">
        <v>69.61</v>
      </c>
      <c r="K59" s="23">
        <v>0</v>
      </c>
      <c r="L59" s="23">
        <f t="shared" si="0"/>
        <v>69.61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24" t="s">
        <v>466</v>
      </c>
      <c r="B60" s="24" t="s">
        <v>287</v>
      </c>
      <c r="C60" s="24" t="s">
        <v>46</v>
      </c>
      <c r="D60" s="24" t="s">
        <v>49</v>
      </c>
      <c r="E60" s="20" t="s">
        <v>44</v>
      </c>
      <c r="F60" s="23">
        <v>1365.21</v>
      </c>
      <c r="G60" s="23">
        <f t="shared" si="1"/>
        <v>16382.52</v>
      </c>
      <c r="H60" s="23">
        <v>0</v>
      </c>
      <c r="I60" s="23">
        <v>0</v>
      </c>
      <c r="J60" s="23">
        <v>0</v>
      </c>
      <c r="K60" s="23">
        <v>0</v>
      </c>
      <c r="L60" s="23">
        <f t="shared" si="0"/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24" t="s">
        <v>497</v>
      </c>
      <c r="B61" s="24" t="s">
        <v>478</v>
      </c>
      <c r="C61" s="24" t="s">
        <v>46</v>
      </c>
      <c r="D61" s="24" t="s">
        <v>121</v>
      </c>
      <c r="E61" s="20" t="s">
        <v>90</v>
      </c>
      <c r="F61" s="23">
        <v>1513.93</v>
      </c>
      <c r="G61" s="23">
        <f t="shared" si="1"/>
        <v>18167.16</v>
      </c>
      <c r="H61" s="23">
        <v>0</v>
      </c>
      <c r="I61" s="23">
        <v>0</v>
      </c>
      <c r="J61" s="23">
        <v>0</v>
      </c>
      <c r="K61" s="23">
        <v>0</v>
      </c>
      <c r="L61" s="23">
        <f t="shared" si="0"/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24" t="s">
        <v>132</v>
      </c>
      <c r="B62" s="24" t="s">
        <v>86</v>
      </c>
      <c r="C62" s="24" t="s">
        <v>46</v>
      </c>
      <c r="D62" s="24" t="s">
        <v>99</v>
      </c>
      <c r="E62" s="20" t="s">
        <v>674</v>
      </c>
      <c r="F62" s="23">
        <v>1968.01</v>
      </c>
      <c r="G62" s="23">
        <f t="shared" si="1"/>
        <v>23616.12</v>
      </c>
      <c r="H62" s="23">
        <v>0</v>
      </c>
      <c r="I62" s="23">
        <v>0</v>
      </c>
      <c r="J62" s="23">
        <v>0</v>
      </c>
      <c r="K62" s="23">
        <v>0</v>
      </c>
      <c r="L62" s="23">
        <f t="shared" si="0"/>
        <v>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24" t="s">
        <v>137</v>
      </c>
      <c r="B63" s="24" t="s">
        <v>138</v>
      </c>
      <c r="C63" s="24" t="s">
        <v>60</v>
      </c>
      <c r="D63" s="24" t="s">
        <v>68</v>
      </c>
      <c r="E63" s="20" t="s">
        <v>687</v>
      </c>
      <c r="F63" s="23">
        <v>1174.3399999999999</v>
      </c>
      <c r="G63" s="23">
        <f t="shared" si="1"/>
        <v>14092.079999999998</v>
      </c>
      <c r="H63" s="23">
        <v>0</v>
      </c>
      <c r="I63" s="23">
        <v>0</v>
      </c>
      <c r="J63" s="23">
        <v>191.01</v>
      </c>
      <c r="K63" s="23">
        <v>0</v>
      </c>
      <c r="L63" s="23">
        <f t="shared" si="0"/>
        <v>191.01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24" t="s">
        <v>458</v>
      </c>
      <c r="B64" s="24" t="s">
        <v>126</v>
      </c>
      <c r="C64" s="24" t="s">
        <v>46</v>
      </c>
      <c r="D64" s="24" t="s">
        <v>49</v>
      </c>
      <c r="E64" s="20" t="s">
        <v>44</v>
      </c>
      <c r="F64" s="23">
        <v>1365.21</v>
      </c>
      <c r="G64" s="23">
        <f t="shared" si="1"/>
        <v>16382.52</v>
      </c>
      <c r="H64" s="23">
        <v>113.77</v>
      </c>
      <c r="I64" s="23">
        <v>39.17</v>
      </c>
      <c r="J64" s="23">
        <v>0</v>
      </c>
      <c r="K64" s="23">
        <v>0</v>
      </c>
      <c r="L64" s="23">
        <f t="shared" si="0"/>
        <v>152.94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24" t="s">
        <v>545</v>
      </c>
      <c r="B65" s="24" t="s">
        <v>78</v>
      </c>
      <c r="C65" s="24" t="s">
        <v>60</v>
      </c>
      <c r="D65" s="24" t="s">
        <v>68</v>
      </c>
      <c r="E65" s="20" t="s">
        <v>670</v>
      </c>
      <c r="F65" s="23">
        <v>1278.76</v>
      </c>
      <c r="G65" s="23">
        <f t="shared" si="1"/>
        <v>15345.119999999999</v>
      </c>
      <c r="H65" s="23">
        <v>0</v>
      </c>
      <c r="I65" s="23">
        <v>0</v>
      </c>
      <c r="J65" s="23">
        <v>431.31</v>
      </c>
      <c r="K65" s="23">
        <v>35.74</v>
      </c>
      <c r="L65" s="23">
        <f t="shared" si="0"/>
        <v>467.05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24" t="s">
        <v>453</v>
      </c>
      <c r="B66" s="24" t="s">
        <v>80</v>
      </c>
      <c r="C66" s="24" t="s">
        <v>46</v>
      </c>
      <c r="D66" s="24" t="s">
        <v>45</v>
      </c>
      <c r="E66" s="20" t="s">
        <v>81</v>
      </c>
      <c r="F66" s="23">
        <v>1347.06</v>
      </c>
      <c r="G66" s="23">
        <f t="shared" si="1"/>
        <v>16164.72</v>
      </c>
      <c r="H66" s="23">
        <v>112.26</v>
      </c>
      <c r="I66" s="23">
        <v>39.17</v>
      </c>
      <c r="J66" s="23">
        <v>0</v>
      </c>
      <c r="K66" s="23">
        <v>0</v>
      </c>
      <c r="L66" s="23">
        <f t="shared" si="0"/>
        <v>151.43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24" t="s">
        <v>483</v>
      </c>
      <c r="B67" s="24" t="s">
        <v>484</v>
      </c>
      <c r="C67" s="24" t="s">
        <v>46</v>
      </c>
      <c r="D67" s="24" t="s">
        <v>54</v>
      </c>
      <c r="E67" s="20" t="s">
        <v>668</v>
      </c>
      <c r="F67" s="23">
        <v>2430.6999999999998</v>
      </c>
      <c r="G67" s="23">
        <f t="shared" si="1"/>
        <v>29168.399999999998</v>
      </c>
      <c r="H67" s="23">
        <v>0</v>
      </c>
      <c r="I67" s="23">
        <v>0</v>
      </c>
      <c r="J67" s="23">
        <v>0</v>
      </c>
      <c r="K67" s="23">
        <v>0</v>
      </c>
      <c r="L67" s="23">
        <f t="shared" ref="L67:L130" si="2">H67+I67+J67+K67</f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24" t="s">
        <v>405</v>
      </c>
      <c r="B68" s="24" t="s">
        <v>303</v>
      </c>
      <c r="C68" s="24" t="s">
        <v>60</v>
      </c>
      <c r="D68" s="24" t="s">
        <v>140</v>
      </c>
      <c r="E68" s="20" t="s">
        <v>44</v>
      </c>
      <c r="F68" s="23">
        <v>1265.45</v>
      </c>
      <c r="G68" s="23">
        <f t="shared" ref="G68:G131" si="3">F68*12</f>
        <v>15185.400000000001</v>
      </c>
      <c r="H68" s="23">
        <v>0</v>
      </c>
      <c r="I68" s="23">
        <v>0</v>
      </c>
      <c r="J68" s="23">
        <v>84.32</v>
      </c>
      <c r="K68" s="23">
        <v>0</v>
      </c>
      <c r="L68" s="23">
        <f t="shared" si="2"/>
        <v>84.32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24" t="s">
        <v>335</v>
      </c>
      <c r="B69" s="24" t="s">
        <v>198</v>
      </c>
      <c r="C69" s="24" t="s">
        <v>60</v>
      </c>
      <c r="D69" s="24" t="s">
        <v>68</v>
      </c>
      <c r="E69" s="20" t="s">
        <v>667</v>
      </c>
      <c r="F69" s="23">
        <v>1190.82</v>
      </c>
      <c r="G69" s="23">
        <f t="shared" si="3"/>
        <v>14289.84</v>
      </c>
      <c r="H69" s="23">
        <v>0</v>
      </c>
      <c r="I69" s="23">
        <v>0</v>
      </c>
      <c r="J69" s="23">
        <v>260.39</v>
      </c>
      <c r="K69" s="23">
        <v>0</v>
      </c>
      <c r="L69" s="23">
        <f t="shared" si="2"/>
        <v>260.39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24" t="s">
        <v>183</v>
      </c>
      <c r="B70" s="24" t="s">
        <v>48</v>
      </c>
      <c r="C70" s="24" t="s">
        <v>46</v>
      </c>
      <c r="D70" s="24" t="s">
        <v>49</v>
      </c>
      <c r="E70" s="20" t="s">
        <v>666</v>
      </c>
      <c r="F70" s="23">
        <v>1247.69</v>
      </c>
      <c r="G70" s="23">
        <f t="shared" si="3"/>
        <v>14972.28</v>
      </c>
      <c r="H70" s="23">
        <v>0</v>
      </c>
      <c r="I70" s="23">
        <v>0</v>
      </c>
      <c r="J70" s="23">
        <v>0</v>
      </c>
      <c r="K70" s="23">
        <v>0</v>
      </c>
      <c r="L70" s="23">
        <f t="shared" si="2"/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24" t="s">
        <v>468</v>
      </c>
      <c r="B71" s="24" t="s">
        <v>129</v>
      </c>
      <c r="C71" s="24" t="s">
        <v>46</v>
      </c>
      <c r="D71" s="24" t="s">
        <v>49</v>
      </c>
      <c r="E71" s="20" t="s">
        <v>130</v>
      </c>
      <c r="F71" s="23">
        <v>1458.89</v>
      </c>
      <c r="G71" s="23">
        <f t="shared" si="3"/>
        <v>17506.68</v>
      </c>
      <c r="H71" s="23">
        <v>0</v>
      </c>
      <c r="I71" s="23">
        <v>0</v>
      </c>
      <c r="J71" s="23">
        <v>0</v>
      </c>
      <c r="K71" s="23">
        <v>0</v>
      </c>
      <c r="L71" s="23">
        <f t="shared" si="2"/>
        <v>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24" t="s">
        <v>284</v>
      </c>
      <c r="B72" s="24" t="s">
        <v>56</v>
      </c>
      <c r="C72" s="24" t="s">
        <v>60</v>
      </c>
      <c r="D72" s="24" t="s">
        <v>68</v>
      </c>
      <c r="E72" s="20" t="s">
        <v>672</v>
      </c>
      <c r="F72" s="23">
        <v>1159.28</v>
      </c>
      <c r="G72" s="23">
        <f t="shared" si="3"/>
        <v>13911.36</v>
      </c>
      <c r="H72" s="23">
        <v>0</v>
      </c>
      <c r="I72" s="23">
        <v>0</v>
      </c>
      <c r="J72" s="23">
        <v>210.92</v>
      </c>
      <c r="K72" s="23">
        <v>0</v>
      </c>
      <c r="L72" s="23">
        <f t="shared" si="2"/>
        <v>210.92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24" t="s">
        <v>527</v>
      </c>
      <c r="B73" s="24" t="s">
        <v>75</v>
      </c>
      <c r="C73" s="24" t="s">
        <v>60</v>
      </c>
      <c r="D73" s="24" t="s">
        <v>84</v>
      </c>
      <c r="E73" s="20" t="s">
        <v>44</v>
      </c>
      <c r="F73" s="23">
        <v>1265.45</v>
      </c>
      <c r="G73" s="23">
        <f t="shared" si="3"/>
        <v>15185.400000000001</v>
      </c>
      <c r="H73" s="23">
        <v>116.06</v>
      </c>
      <c r="I73" s="23">
        <v>39.17</v>
      </c>
      <c r="J73" s="23">
        <v>0</v>
      </c>
      <c r="K73" s="23">
        <v>0</v>
      </c>
      <c r="L73" s="23">
        <f t="shared" si="2"/>
        <v>155.23000000000002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24" t="s">
        <v>409</v>
      </c>
      <c r="B74" s="24" t="s">
        <v>185</v>
      </c>
      <c r="C74" s="24" t="s">
        <v>46</v>
      </c>
      <c r="D74" s="24" t="s">
        <v>54</v>
      </c>
      <c r="E74" s="20" t="s">
        <v>670</v>
      </c>
      <c r="F74" s="23">
        <v>1377.34</v>
      </c>
      <c r="G74" s="23">
        <f t="shared" si="3"/>
        <v>16528.079999999998</v>
      </c>
      <c r="H74" s="23">
        <v>0</v>
      </c>
      <c r="I74" s="23">
        <v>0</v>
      </c>
      <c r="J74" s="23">
        <v>0</v>
      </c>
      <c r="K74" s="23">
        <v>0</v>
      </c>
      <c r="L74" s="23">
        <f t="shared" si="2"/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24" t="s">
        <v>431</v>
      </c>
      <c r="B75" s="24" t="s">
        <v>67</v>
      </c>
      <c r="C75" s="24" t="s">
        <v>60</v>
      </c>
      <c r="D75" s="24" t="s">
        <v>59</v>
      </c>
      <c r="E75" s="20" t="s">
        <v>44</v>
      </c>
      <c r="F75" s="23">
        <v>1265.45</v>
      </c>
      <c r="G75" s="23">
        <f t="shared" si="3"/>
        <v>15185.400000000001</v>
      </c>
      <c r="H75" s="23">
        <v>129.03</v>
      </c>
      <c r="I75" s="23">
        <v>39.17</v>
      </c>
      <c r="J75" s="23">
        <v>159.6</v>
      </c>
      <c r="K75" s="23">
        <v>0</v>
      </c>
      <c r="L75" s="23">
        <f t="shared" si="2"/>
        <v>327.79999999999995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24" t="s">
        <v>413</v>
      </c>
      <c r="B76" s="24" t="s">
        <v>51</v>
      </c>
      <c r="C76" s="24" t="s">
        <v>46</v>
      </c>
      <c r="D76" s="24" t="s">
        <v>45</v>
      </c>
      <c r="E76" s="20" t="s">
        <v>670</v>
      </c>
      <c r="F76" s="23">
        <v>1377.34</v>
      </c>
      <c r="G76" s="23">
        <f t="shared" si="3"/>
        <v>16528.079999999998</v>
      </c>
      <c r="H76" s="23">
        <v>0</v>
      </c>
      <c r="I76" s="23">
        <v>0</v>
      </c>
      <c r="J76" s="23">
        <v>0</v>
      </c>
      <c r="K76" s="23">
        <v>0</v>
      </c>
      <c r="L76" s="23">
        <f t="shared" si="2"/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24" t="s">
        <v>534</v>
      </c>
      <c r="B77" s="24" t="s">
        <v>70</v>
      </c>
      <c r="C77" s="24" t="s">
        <v>60</v>
      </c>
      <c r="D77" s="24" t="s">
        <v>87</v>
      </c>
      <c r="E77" s="20" t="s">
        <v>667</v>
      </c>
      <c r="F77" s="23">
        <v>1190.82</v>
      </c>
      <c r="G77" s="23">
        <f t="shared" si="3"/>
        <v>14289.84</v>
      </c>
      <c r="H77" s="23">
        <v>0</v>
      </c>
      <c r="I77" s="23">
        <v>0</v>
      </c>
      <c r="J77" s="23">
        <v>0</v>
      </c>
      <c r="K77" s="23">
        <v>0</v>
      </c>
      <c r="L77" s="23">
        <f t="shared" si="2"/>
        <v>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24" t="s">
        <v>329</v>
      </c>
      <c r="B78" s="24" t="s">
        <v>193</v>
      </c>
      <c r="C78" s="24" t="s">
        <v>60</v>
      </c>
      <c r="D78" s="24" t="s">
        <v>108</v>
      </c>
      <c r="E78" s="20" t="s">
        <v>44</v>
      </c>
      <c r="F78" s="23">
        <v>1265.45</v>
      </c>
      <c r="G78" s="23">
        <f t="shared" si="3"/>
        <v>15185.400000000001</v>
      </c>
      <c r="H78" s="23">
        <v>0</v>
      </c>
      <c r="I78" s="23">
        <v>0</v>
      </c>
      <c r="J78" s="23">
        <v>0</v>
      </c>
      <c r="K78" s="23">
        <v>0</v>
      </c>
      <c r="L78" s="23">
        <f t="shared" si="2"/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24" t="s">
        <v>273</v>
      </c>
      <c r="B79" s="24" t="s">
        <v>274</v>
      </c>
      <c r="C79" s="24" t="s">
        <v>46</v>
      </c>
      <c r="D79" s="24" t="s">
        <v>45</v>
      </c>
      <c r="E79" s="20" t="s">
        <v>678</v>
      </c>
      <c r="F79" s="23">
        <v>1702.37</v>
      </c>
      <c r="G79" s="23">
        <f t="shared" si="3"/>
        <v>20428.439999999999</v>
      </c>
      <c r="H79" s="23">
        <v>141.86000000000001</v>
      </c>
      <c r="I79" s="23">
        <v>0</v>
      </c>
      <c r="J79" s="23">
        <v>0</v>
      </c>
      <c r="K79" s="23">
        <v>0</v>
      </c>
      <c r="L79" s="23">
        <f t="shared" si="2"/>
        <v>141.86000000000001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24" t="s">
        <v>652</v>
      </c>
      <c r="B80" s="24" t="s">
        <v>75</v>
      </c>
      <c r="C80" s="24" t="s">
        <v>60</v>
      </c>
      <c r="D80" s="24" t="s">
        <v>84</v>
      </c>
      <c r="E80" s="20" t="s">
        <v>44</v>
      </c>
      <c r="F80" s="23">
        <v>1265.45</v>
      </c>
      <c r="G80" s="23">
        <f t="shared" si="3"/>
        <v>15185.400000000001</v>
      </c>
      <c r="H80" s="23">
        <v>0</v>
      </c>
      <c r="I80" s="23">
        <v>0</v>
      </c>
      <c r="J80" s="23">
        <v>0</v>
      </c>
      <c r="K80" s="23">
        <v>0</v>
      </c>
      <c r="L80" s="23">
        <f t="shared" si="2"/>
        <v>0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24" t="s">
        <v>440</v>
      </c>
      <c r="B81" s="24" t="s">
        <v>165</v>
      </c>
      <c r="C81" s="24" t="s">
        <v>46</v>
      </c>
      <c r="D81" s="24" t="s">
        <v>441</v>
      </c>
      <c r="E81" s="20" t="s">
        <v>674</v>
      </c>
      <c r="F81" s="23">
        <v>1968.01</v>
      </c>
      <c r="G81" s="23">
        <f t="shared" si="3"/>
        <v>23616.12</v>
      </c>
      <c r="H81" s="23">
        <v>164</v>
      </c>
      <c r="I81" s="23">
        <v>0</v>
      </c>
      <c r="J81" s="23">
        <v>0</v>
      </c>
      <c r="K81" s="23">
        <v>0</v>
      </c>
      <c r="L81" s="23">
        <f t="shared" si="2"/>
        <v>164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24" t="s">
        <v>143</v>
      </c>
      <c r="B82" s="24" t="s">
        <v>144</v>
      </c>
      <c r="C82" s="24" t="s">
        <v>60</v>
      </c>
      <c r="D82" s="24" t="s">
        <v>68</v>
      </c>
      <c r="E82" s="20" t="s">
        <v>667</v>
      </c>
      <c r="F82" s="23">
        <v>1190.82</v>
      </c>
      <c r="G82" s="23">
        <f t="shared" si="3"/>
        <v>14289.84</v>
      </c>
      <c r="H82" s="23">
        <v>126.97</v>
      </c>
      <c r="I82" s="23">
        <v>39.17</v>
      </c>
      <c r="J82" s="23">
        <v>240.51</v>
      </c>
      <c r="K82" s="23">
        <v>0</v>
      </c>
      <c r="L82" s="23">
        <f t="shared" si="2"/>
        <v>406.65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24" t="s">
        <v>461</v>
      </c>
      <c r="B83" s="24" t="s">
        <v>78</v>
      </c>
      <c r="C83" s="24" t="s">
        <v>60</v>
      </c>
      <c r="D83" s="24" t="s">
        <v>68</v>
      </c>
      <c r="E83" s="20" t="s">
        <v>670</v>
      </c>
      <c r="F83" s="23">
        <v>1278.76</v>
      </c>
      <c r="G83" s="23">
        <f t="shared" si="3"/>
        <v>15345.119999999999</v>
      </c>
      <c r="H83" s="23">
        <v>0</v>
      </c>
      <c r="I83" s="23">
        <v>0</v>
      </c>
      <c r="J83" s="23">
        <v>0</v>
      </c>
      <c r="K83" s="23">
        <v>0</v>
      </c>
      <c r="L83" s="23">
        <f t="shared" si="2"/>
        <v>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24" t="s">
        <v>396</v>
      </c>
      <c r="B84" s="24" t="s">
        <v>303</v>
      </c>
      <c r="C84" s="24" t="s">
        <v>60</v>
      </c>
      <c r="D84" s="24" t="s">
        <v>140</v>
      </c>
      <c r="E84" s="20" t="s">
        <v>44</v>
      </c>
      <c r="F84" s="23">
        <v>1265.45</v>
      </c>
      <c r="G84" s="23">
        <f t="shared" si="3"/>
        <v>15185.400000000001</v>
      </c>
      <c r="H84" s="23">
        <v>154.47</v>
      </c>
      <c r="I84" s="23">
        <v>39.17</v>
      </c>
      <c r="J84" s="23">
        <v>445.52</v>
      </c>
      <c r="K84" s="23">
        <v>0</v>
      </c>
      <c r="L84" s="23">
        <f t="shared" si="2"/>
        <v>639.16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4" t="s">
        <v>381</v>
      </c>
      <c r="B85" s="24" t="s">
        <v>56</v>
      </c>
      <c r="C85" s="24" t="s">
        <v>60</v>
      </c>
      <c r="D85" s="24" t="s">
        <v>68</v>
      </c>
      <c r="E85" s="20" t="s">
        <v>672</v>
      </c>
      <c r="F85" s="23">
        <v>1159.28</v>
      </c>
      <c r="G85" s="23">
        <f t="shared" si="3"/>
        <v>13911.36</v>
      </c>
      <c r="H85" s="23">
        <v>0</v>
      </c>
      <c r="I85" s="23">
        <v>0</v>
      </c>
      <c r="J85" s="23">
        <v>155.33000000000001</v>
      </c>
      <c r="K85" s="23">
        <v>0</v>
      </c>
      <c r="L85" s="23">
        <f t="shared" si="2"/>
        <v>155.33000000000001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4" t="s">
        <v>131</v>
      </c>
      <c r="B86" s="24" t="s">
        <v>43</v>
      </c>
      <c r="C86" s="24" t="s">
        <v>46</v>
      </c>
      <c r="D86" s="24" t="s">
        <v>45</v>
      </c>
      <c r="E86" s="20" t="s">
        <v>44</v>
      </c>
      <c r="F86" s="23">
        <v>1365.21</v>
      </c>
      <c r="G86" s="23">
        <f t="shared" si="3"/>
        <v>16382.52</v>
      </c>
      <c r="H86" s="23">
        <v>0</v>
      </c>
      <c r="I86" s="23">
        <v>0</v>
      </c>
      <c r="J86" s="23">
        <v>0</v>
      </c>
      <c r="K86" s="23">
        <v>0</v>
      </c>
      <c r="L86" s="23">
        <f t="shared" si="2"/>
        <v>0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4" t="s">
        <v>199</v>
      </c>
      <c r="B87" s="24" t="s">
        <v>129</v>
      </c>
      <c r="C87" s="24" t="s">
        <v>46</v>
      </c>
      <c r="D87" s="24" t="s">
        <v>49</v>
      </c>
      <c r="E87" s="20" t="s">
        <v>130</v>
      </c>
      <c r="F87" s="23">
        <v>1458.89</v>
      </c>
      <c r="G87" s="23">
        <f t="shared" si="3"/>
        <v>17506.68</v>
      </c>
      <c r="H87" s="23">
        <v>0</v>
      </c>
      <c r="I87" s="23">
        <v>0</v>
      </c>
      <c r="J87" s="23">
        <v>0</v>
      </c>
      <c r="K87" s="23">
        <v>0</v>
      </c>
      <c r="L87" s="23">
        <f t="shared" si="2"/>
        <v>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4" t="s">
        <v>237</v>
      </c>
      <c r="B88" s="24" t="s">
        <v>238</v>
      </c>
      <c r="C88" s="24" t="s">
        <v>46</v>
      </c>
      <c r="D88" s="24" t="s">
        <v>111</v>
      </c>
      <c r="E88" s="20" t="s">
        <v>675</v>
      </c>
      <c r="F88" s="23">
        <v>2883.5</v>
      </c>
      <c r="G88" s="23">
        <f t="shared" si="3"/>
        <v>34602</v>
      </c>
      <c r="H88" s="23">
        <v>0</v>
      </c>
      <c r="I88" s="23">
        <v>0</v>
      </c>
      <c r="J88" s="23">
        <v>0</v>
      </c>
      <c r="K88" s="23">
        <v>0</v>
      </c>
      <c r="L88" s="23">
        <f t="shared" si="2"/>
        <v>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4" t="s">
        <v>281</v>
      </c>
      <c r="B89" s="24" t="s">
        <v>154</v>
      </c>
      <c r="C89" s="24" t="s">
        <v>46</v>
      </c>
      <c r="D89" s="24" t="s">
        <v>54</v>
      </c>
      <c r="E89" s="20" t="s">
        <v>670</v>
      </c>
      <c r="F89" s="23">
        <v>1377.34</v>
      </c>
      <c r="G89" s="23">
        <f t="shared" si="3"/>
        <v>16528.079999999998</v>
      </c>
      <c r="H89" s="23">
        <v>0</v>
      </c>
      <c r="I89" s="23">
        <v>0</v>
      </c>
      <c r="J89" s="23">
        <v>0</v>
      </c>
      <c r="K89" s="23">
        <v>0</v>
      </c>
      <c r="L89" s="23">
        <f t="shared" si="2"/>
        <v>0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4" t="s">
        <v>248</v>
      </c>
      <c r="B90" s="24" t="s">
        <v>75</v>
      </c>
      <c r="C90" s="24" t="s">
        <v>60</v>
      </c>
      <c r="D90" s="24" t="s">
        <v>84</v>
      </c>
      <c r="E90" s="20" t="s">
        <v>44</v>
      </c>
      <c r="F90" s="23">
        <v>1265.45</v>
      </c>
      <c r="G90" s="23">
        <f t="shared" si="3"/>
        <v>15185.400000000001</v>
      </c>
      <c r="H90" s="23">
        <v>0</v>
      </c>
      <c r="I90" s="23">
        <v>0</v>
      </c>
      <c r="J90" s="23">
        <v>0</v>
      </c>
      <c r="K90" s="23">
        <v>0</v>
      </c>
      <c r="L90" s="23">
        <f t="shared" si="2"/>
        <v>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24" t="s">
        <v>120</v>
      </c>
      <c r="B91" s="24" t="s">
        <v>96</v>
      </c>
      <c r="C91" s="24" t="s">
        <v>46</v>
      </c>
      <c r="D91" s="24" t="s">
        <v>121</v>
      </c>
      <c r="E91" s="20" t="s">
        <v>44</v>
      </c>
      <c r="F91" s="23">
        <v>1365.21</v>
      </c>
      <c r="G91" s="23">
        <f t="shared" si="3"/>
        <v>16382.52</v>
      </c>
      <c r="H91" s="23">
        <v>0</v>
      </c>
      <c r="I91" s="23">
        <v>0</v>
      </c>
      <c r="J91" s="23">
        <v>0</v>
      </c>
      <c r="K91" s="23">
        <v>0</v>
      </c>
      <c r="L91" s="23">
        <f t="shared" si="2"/>
        <v>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24" t="s">
        <v>636</v>
      </c>
      <c r="B92" s="24" t="s">
        <v>48</v>
      </c>
      <c r="C92" s="24" t="s">
        <v>46</v>
      </c>
      <c r="D92" s="24" t="s">
        <v>49</v>
      </c>
      <c r="E92" s="20" t="s">
        <v>666</v>
      </c>
      <c r="F92" s="23">
        <v>1247.69</v>
      </c>
      <c r="G92" s="23">
        <f t="shared" si="3"/>
        <v>14972.28</v>
      </c>
      <c r="H92" s="23">
        <v>0</v>
      </c>
      <c r="I92" s="23">
        <v>0</v>
      </c>
      <c r="J92" s="23">
        <v>0</v>
      </c>
      <c r="K92" s="23">
        <v>0</v>
      </c>
      <c r="L92" s="23">
        <f t="shared" si="2"/>
        <v>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24" t="s">
        <v>469</v>
      </c>
      <c r="B93" s="24" t="s">
        <v>208</v>
      </c>
      <c r="C93" s="24" t="s">
        <v>46</v>
      </c>
      <c r="D93" s="24" t="s">
        <v>99</v>
      </c>
      <c r="E93" s="20" t="s">
        <v>44</v>
      </c>
      <c r="F93" s="23">
        <v>1365.21</v>
      </c>
      <c r="G93" s="23">
        <f t="shared" si="3"/>
        <v>16382.52</v>
      </c>
      <c r="H93" s="23">
        <v>0</v>
      </c>
      <c r="I93" s="23">
        <v>0</v>
      </c>
      <c r="J93" s="23">
        <v>0</v>
      </c>
      <c r="K93" s="23">
        <v>0</v>
      </c>
      <c r="L93" s="23">
        <f t="shared" si="2"/>
        <v>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24" t="s">
        <v>628</v>
      </c>
      <c r="B94" s="24" t="s">
        <v>629</v>
      </c>
      <c r="C94" s="24" t="s">
        <v>46</v>
      </c>
      <c r="D94" s="24" t="s">
        <v>45</v>
      </c>
      <c r="E94" s="20" t="s">
        <v>675</v>
      </c>
      <c r="F94" s="23">
        <v>2883.5</v>
      </c>
      <c r="G94" s="23">
        <f t="shared" si="3"/>
        <v>34602</v>
      </c>
      <c r="H94" s="23">
        <v>0</v>
      </c>
      <c r="I94" s="23">
        <v>0</v>
      </c>
      <c r="J94" s="23">
        <v>0</v>
      </c>
      <c r="K94" s="23">
        <v>0</v>
      </c>
      <c r="L94" s="23">
        <f t="shared" si="2"/>
        <v>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24" t="s">
        <v>622</v>
      </c>
      <c r="B95" s="24" t="s">
        <v>351</v>
      </c>
      <c r="C95" s="24" t="s">
        <v>60</v>
      </c>
      <c r="D95" s="24" t="s">
        <v>134</v>
      </c>
      <c r="E95" s="20" t="s">
        <v>44</v>
      </c>
      <c r="F95" s="23">
        <v>1265.45</v>
      </c>
      <c r="G95" s="23">
        <f t="shared" si="3"/>
        <v>15185.400000000001</v>
      </c>
      <c r="H95" s="23">
        <v>0</v>
      </c>
      <c r="I95" s="23">
        <v>0</v>
      </c>
      <c r="J95" s="23">
        <v>403.28</v>
      </c>
      <c r="K95" s="23">
        <v>0</v>
      </c>
      <c r="L95" s="23">
        <f t="shared" si="2"/>
        <v>403.28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24" t="s">
        <v>246</v>
      </c>
      <c r="B96" s="24" t="s">
        <v>75</v>
      </c>
      <c r="C96" s="24" t="s">
        <v>60</v>
      </c>
      <c r="D96" s="24" t="s">
        <v>84</v>
      </c>
      <c r="E96" s="20" t="s">
        <v>44</v>
      </c>
      <c r="F96" s="23">
        <v>1265.45</v>
      </c>
      <c r="G96" s="23">
        <f t="shared" si="3"/>
        <v>15185.400000000001</v>
      </c>
      <c r="H96" s="23">
        <v>113.79</v>
      </c>
      <c r="I96" s="23">
        <v>39.17</v>
      </c>
      <c r="J96" s="23">
        <v>0</v>
      </c>
      <c r="K96" s="23">
        <v>0</v>
      </c>
      <c r="L96" s="23">
        <f t="shared" si="2"/>
        <v>152.96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24" t="s">
        <v>233</v>
      </c>
      <c r="B97" s="24" t="s">
        <v>234</v>
      </c>
      <c r="C97" s="24" t="s">
        <v>46</v>
      </c>
      <c r="D97" s="24" t="s">
        <v>116</v>
      </c>
      <c r="E97" s="20" t="s">
        <v>674</v>
      </c>
      <c r="F97" s="23">
        <v>1968.01</v>
      </c>
      <c r="G97" s="23">
        <f t="shared" si="3"/>
        <v>23616.12</v>
      </c>
      <c r="H97" s="23">
        <v>0</v>
      </c>
      <c r="I97" s="23">
        <v>0</v>
      </c>
      <c r="J97" s="23">
        <v>0</v>
      </c>
      <c r="K97" s="23">
        <v>0</v>
      </c>
      <c r="L97" s="23">
        <f t="shared" si="2"/>
        <v>0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24" t="s">
        <v>278</v>
      </c>
      <c r="B98" s="24" t="s">
        <v>279</v>
      </c>
      <c r="C98" s="24" t="s">
        <v>60</v>
      </c>
      <c r="D98" s="24" t="s">
        <v>140</v>
      </c>
      <c r="E98" s="20" t="s">
        <v>679</v>
      </c>
      <c r="F98" s="23">
        <v>2139.1999999999998</v>
      </c>
      <c r="G98" s="23">
        <f t="shared" si="3"/>
        <v>25670.399999999998</v>
      </c>
      <c r="H98" s="23">
        <v>0</v>
      </c>
      <c r="I98" s="23">
        <v>0</v>
      </c>
      <c r="J98" s="23">
        <v>0</v>
      </c>
      <c r="K98" s="23">
        <v>0</v>
      </c>
      <c r="L98" s="23">
        <f t="shared" si="2"/>
        <v>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24" t="s">
        <v>398</v>
      </c>
      <c r="B99" s="24" t="s">
        <v>271</v>
      </c>
      <c r="C99" s="24" t="s">
        <v>46</v>
      </c>
      <c r="D99" s="24" t="s">
        <v>54</v>
      </c>
      <c r="E99" s="20" t="s">
        <v>81</v>
      </c>
      <c r="F99" s="23">
        <v>1347.06</v>
      </c>
      <c r="G99" s="23">
        <f t="shared" si="3"/>
        <v>16164.72</v>
      </c>
      <c r="H99" s="23">
        <v>112.26</v>
      </c>
      <c r="I99" s="23">
        <v>39.17</v>
      </c>
      <c r="J99" s="23">
        <v>0</v>
      </c>
      <c r="K99" s="23">
        <v>0</v>
      </c>
      <c r="L99" s="23">
        <f t="shared" si="2"/>
        <v>151.43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24" t="s">
        <v>476</v>
      </c>
      <c r="B100" s="24" t="s">
        <v>89</v>
      </c>
      <c r="C100" s="24" t="s">
        <v>60</v>
      </c>
      <c r="D100" s="24" t="s">
        <v>97</v>
      </c>
      <c r="E100" s="20" t="s">
        <v>90</v>
      </c>
      <c r="F100" s="23">
        <v>1412.78</v>
      </c>
      <c r="G100" s="23">
        <f t="shared" si="3"/>
        <v>16953.36</v>
      </c>
      <c r="H100" s="23">
        <v>0</v>
      </c>
      <c r="I100" s="23">
        <v>0</v>
      </c>
      <c r="J100" s="23">
        <v>469.47</v>
      </c>
      <c r="K100" s="23">
        <v>0</v>
      </c>
      <c r="L100" s="23">
        <f t="shared" si="2"/>
        <v>469.47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24" t="s">
        <v>471</v>
      </c>
      <c r="B101" s="24" t="s">
        <v>67</v>
      </c>
      <c r="C101" s="24" t="s">
        <v>60</v>
      </c>
      <c r="D101" s="24" t="s">
        <v>59</v>
      </c>
      <c r="E101" s="20" t="s">
        <v>44</v>
      </c>
      <c r="F101" s="23">
        <v>1265.45</v>
      </c>
      <c r="G101" s="23">
        <f t="shared" si="3"/>
        <v>15185.400000000001</v>
      </c>
      <c r="H101" s="23">
        <v>0</v>
      </c>
      <c r="I101" s="23">
        <v>0</v>
      </c>
      <c r="J101" s="23">
        <v>35.619999999999997</v>
      </c>
      <c r="K101" s="23">
        <v>0</v>
      </c>
      <c r="L101" s="23">
        <f t="shared" si="2"/>
        <v>35.619999999999997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24" t="s">
        <v>127</v>
      </c>
      <c r="B102" s="24" t="s">
        <v>96</v>
      </c>
      <c r="C102" s="24" t="s">
        <v>46</v>
      </c>
      <c r="D102" s="24" t="s">
        <v>63</v>
      </c>
      <c r="E102" s="20" t="s">
        <v>44</v>
      </c>
      <c r="F102" s="23">
        <v>1365.21</v>
      </c>
      <c r="G102" s="23">
        <f t="shared" si="3"/>
        <v>16382.52</v>
      </c>
      <c r="H102" s="23">
        <v>0</v>
      </c>
      <c r="I102" s="23">
        <v>0</v>
      </c>
      <c r="J102" s="23">
        <v>0</v>
      </c>
      <c r="K102" s="23">
        <v>0</v>
      </c>
      <c r="L102" s="23">
        <f t="shared" si="2"/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24" t="s">
        <v>563</v>
      </c>
      <c r="B103" s="24" t="s">
        <v>351</v>
      </c>
      <c r="C103" s="24" t="s">
        <v>60</v>
      </c>
      <c r="D103" s="24" t="s">
        <v>119</v>
      </c>
      <c r="E103" s="20" t="s">
        <v>44</v>
      </c>
      <c r="F103" s="23">
        <v>1265.45</v>
      </c>
      <c r="G103" s="23">
        <f t="shared" si="3"/>
        <v>15185.400000000001</v>
      </c>
      <c r="H103" s="23">
        <v>0</v>
      </c>
      <c r="I103" s="23">
        <v>0</v>
      </c>
      <c r="J103" s="23">
        <v>187.27</v>
      </c>
      <c r="K103" s="23">
        <v>0</v>
      </c>
      <c r="L103" s="23">
        <f t="shared" si="2"/>
        <v>187.27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24" t="s">
        <v>634</v>
      </c>
      <c r="B104" s="24" t="s">
        <v>53</v>
      </c>
      <c r="C104" s="24" t="s">
        <v>60</v>
      </c>
      <c r="D104" s="24" t="s">
        <v>140</v>
      </c>
      <c r="E104" s="20" t="s">
        <v>666</v>
      </c>
      <c r="F104" s="23">
        <v>1149.46</v>
      </c>
      <c r="G104" s="23">
        <f t="shared" si="3"/>
        <v>13793.52</v>
      </c>
      <c r="H104" s="23">
        <v>136.72999999999999</v>
      </c>
      <c r="I104" s="23">
        <v>39.17</v>
      </c>
      <c r="J104" s="23">
        <v>353.36</v>
      </c>
      <c r="K104" s="23">
        <v>0</v>
      </c>
      <c r="L104" s="23">
        <f t="shared" si="2"/>
        <v>529.26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24" t="s">
        <v>756</v>
      </c>
      <c r="B105" s="24" t="s">
        <v>86</v>
      </c>
      <c r="C105" s="24" t="s">
        <v>46</v>
      </c>
      <c r="D105" s="24" t="s">
        <v>63</v>
      </c>
      <c r="E105" s="20" t="s">
        <v>674</v>
      </c>
      <c r="F105" s="23">
        <v>1968.01</v>
      </c>
      <c r="G105" s="23">
        <f t="shared" si="3"/>
        <v>23616.12</v>
      </c>
      <c r="H105" s="23">
        <v>0</v>
      </c>
      <c r="I105" s="23">
        <v>0</v>
      </c>
      <c r="J105" s="23">
        <v>0</v>
      </c>
      <c r="K105" s="23">
        <v>0</v>
      </c>
      <c r="L105" s="23">
        <f t="shared" si="2"/>
        <v>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24" t="s">
        <v>322</v>
      </c>
      <c r="B106" s="24" t="s">
        <v>56</v>
      </c>
      <c r="C106" s="24" t="s">
        <v>60</v>
      </c>
      <c r="D106" s="24" t="s">
        <v>68</v>
      </c>
      <c r="E106" s="20" t="s">
        <v>672</v>
      </c>
      <c r="F106" s="23">
        <v>1159.28</v>
      </c>
      <c r="G106" s="23">
        <f t="shared" si="3"/>
        <v>13911.36</v>
      </c>
      <c r="H106" s="23">
        <v>0</v>
      </c>
      <c r="I106" s="23">
        <v>0</v>
      </c>
      <c r="J106" s="23">
        <v>0</v>
      </c>
      <c r="K106" s="23">
        <v>0</v>
      </c>
      <c r="L106" s="23">
        <f t="shared" si="2"/>
        <v>0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24" t="s">
        <v>411</v>
      </c>
      <c r="B107" s="24" t="s">
        <v>89</v>
      </c>
      <c r="C107" s="24" t="s">
        <v>60</v>
      </c>
      <c r="D107" s="24" t="s">
        <v>87</v>
      </c>
      <c r="E107" s="20" t="s">
        <v>90</v>
      </c>
      <c r="F107" s="23">
        <v>1412.78</v>
      </c>
      <c r="G107" s="23">
        <f t="shared" si="3"/>
        <v>16953.36</v>
      </c>
      <c r="H107" s="23">
        <v>0</v>
      </c>
      <c r="I107" s="23">
        <v>0</v>
      </c>
      <c r="J107" s="23">
        <v>0</v>
      </c>
      <c r="K107" s="23">
        <v>0</v>
      </c>
      <c r="L107" s="23">
        <f t="shared" si="2"/>
        <v>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24" t="s">
        <v>580</v>
      </c>
      <c r="B108" s="24" t="s">
        <v>680</v>
      </c>
      <c r="C108" s="24" t="s">
        <v>46</v>
      </c>
      <c r="D108" s="24" t="s">
        <v>54</v>
      </c>
      <c r="E108" s="20" t="s">
        <v>667</v>
      </c>
      <c r="F108" s="23">
        <v>1274.71</v>
      </c>
      <c r="G108" s="23">
        <f t="shared" si="3"/>
        <v>15296.52</v>
      </c>
      <c r="H108" s="23">
        <v>106.23</v>
      </c>
      <c r="I108" s="23">
        <v>39.17</v>
      </c>
      <c r="J108" s="23">
        <v>0</v>
      </c>
      <c r="K108" s="23">
        <v>0</v>
      </c>
      <c r="L108" s="23">
        <f t="shared" si="2"/>
        <v>145.4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24" t="s">
        <v>192</v>
      </c>
      <c r="B109" s="24" t="s">
        <v>193</v>
      </c>
      <c r="C109" s="24" t="s">
        <v>60</v>
      </c>
      <c r="D109" s="24" t="s">
        <v>108</v>
      </c>
      <c r="E109" s="20" t="s">
        <v>44</v>
      </c>
      <c r="F109" s="23">
        <v>1265.45</v>
      </c>
      <c r="G109" s="23">
        <f t="shared" si="3"/>
        <v>15185.400000000001</v>
      </c>
      <c r="H109" s="23">
        <v>110.34</v>
      </c>
      <c r="I109" s="23">
        <v>39.17</v>
      </c>
      <c r="J109" s="23">
        <v>0</v>
      </c>
      <c r="K109" s="23">
        <v>0</v>
      </c>
      <c r="L109" s="23">
        <f t="shared" si="2"/>
        <v>149.51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24" t="s">
        <v>407</v>
      </c>
      <c r="B110" s="24" t="s">
        <v>351</v>
      </c>
      <c r="C110" s="24" t="s">
        <v>60</v>
      </c>
      <c r="D110" s="24" t="s">
        <v>119</v>
      </c>
      <c r="E110" s="20" t="s">
        <v>44</v>
      </c>
      <c r="F110" s="23">
        <v>1265.45</v>
      </c>
      <c r="G110" s="23">
        <f t="shared" si="3"/>
        <v>15185.400000000001</v>
      </c>
      <c r="H110" s="23">
        <v>0</v>
      </c>
      <c r="I110" s="23">
        <v>0</v>
      </c>
      <c r="J110" s="23">
        <v>268.95</v>
      </c>
      <c r="K110" s="23">
        <v>0</v>
      </c>
      <c r="L110" s="23">
        <f t="shared" si="2"/>
        <v>268.95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24" t="s">
        <v>267</v>
      </c>
      <c r="B111" s="24" t="s">
        <v>86</v>
      </c>
      <c r="C111" s="24" t="s">
        <v>46</v>
      </c>
      <c r="D111" s="24" t="s">
        <v>735</v>
      </c>
      <c r="E111" s="20" t="s">
        <v>674</v>
      </c>
      <c r="F111" s="23">
        <v>1968.01</v>
      </c>
      <c r="G111" s="23">
        <f t="shared" si="3"/>
        <v>23616.12</v>
      </c>
      <c r="H111" s="23">
        <v>164</v>
      </c>
      <c r="I111" s="23">
        <v>39.17</v>
      </c>
      <c r="J111" s="23">
        <v>0</v>
      </c>
      <c r="K111" s="23">
        <v>0</v>
      </c>
      <c r="L111" s="23">
        <f t="shared" si="2"/>
        <v>203.17000000000002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24" t="s">
        <v>367</v>
      </c>
      <c r="B112" s="24" t="s">
        <v>67</v>
      </c>
      <c r="C112" s="24" t="s">
        <v>60</v>
      </c>
      <c r="D112" s="24" t="s">
        <v>59</v>
      </c>
      <c r="E112" s="20" t="s">
        <v>44</v>
      </c>
      <c r="F112" s="23">
        <v>1265.45</v>
      </c>
      <c r="G112" s="23">
        <f t="shared" si="3"/>
        <v>15185.400000000001</v>
      </c>
      <c r="H112" s="23">
        <v>0</v>
      </c>
      <c r="I112" s="23">
        <v>0</v>
      </c>
      <c r="J112" s="23">
        <v>156.87</v>
      </c>
      <c r="K112" s="23">
        <v>0</v>
      </c>
      <c r="L112" s="23">
        <f t="shared" si="2"/>
        <v>156.87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24" t="s">
        <v>361</v>
      </c>
      <c r="B113" s="24" t="s">
        <v>169</v>
      </c>
      <c r="C113" s="24" t="s">
        <v>60</v>
      </c>
      <c r="D113" s="24" t="s">
        <v>119</v>
      </c>
      <c r="E113" s="20" t="s">
        <v>44</v>
      </c>
      <c r="F113" s="23">
        <v>1265.45</v>
      </c>
      <c r="G113" s="23">
        <f t="shared" si="3"/>
        <v>15185.400000000001</v>
      </c>
      <c r="H113" s="23">
        <v>0</v>
      </c>
      <c r="I113" s="23">
        <v>0</v>
      </c>
      <c r="J113" s="23">
        <v>329.46</v>
      </c>
      <c r="K113" s="23">
        <v>0</v>
      </c>
      <c r="L113" s="23">
        <f t="shared" si="2"/>
        <v>329.46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24" t="s">
        <v>168</v>
      </c>
      <c r="B114" s="24" t="s">
        <v>67</v>
      </c>
      <c r="C114" s="24" t="s">
        <v>60</v>
      </c>
      <c r="D114" s="24" t="s">
        <v>59</v>
      </c>
      <c r="E114" s="20" t="s">
        <v>44</v>
      </c>
      <c r="F114" s="23">
        <v>1265.45</v>
      </c>
      <c r="G114" s="23">
        <f t="shared" si="3"/>
        <v>15185.400000000001</v>
      </c>
      <c r="H114" s="23">
        <v>0</v>
      </c>
      <c r="I114" s="23">
        <v>0</v>
      </c>
      <c r="J114" s="23">
        <v>49.11</v>
      </c>
      <c r="K114" s="23">
        <v>0</v>
      </c>
      <c r="L114" s="23">
        <f t="shared" si="2"/>
        <v>49.11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24" t="s">
        <v>543</v>
      </c>
      <c r="B115" s="24" t="s">
        <v>53</v>
      </c>
      <c r="C115" s="24" t="s">
        <v>60</v>
      </c>
      <c r="D115" s="24" t="s">
        <v>140</v>
      </c>
      <c r="E115" s="20" t="s">
        <v>666</v>
      </c>
      <c r="F115" s="23">
        <v>1149.46</v>
      </c>
      <c r="G115" s="23">
        <f t="shared" si="3"/>
        <v>13793.52</v>
      </c>
      <c r="H115" s="23">
        <v>0</v>
      </c>
      <c r="I115" s="23">
        <v>0</v>
      </c>
      <c r="J115" s="23">
        <v>652.72</v>
      </c>
      <c r="K115" s="23">
        <v>0</v>
      </c>
      <c r="L115" s="23">
        <f t="shared" si="2"/>
        <v>652.72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24" t="s">
        <v>657</v>
      </c>
      <c r="B116" s="24" t="s">
        <v>148</v>
      </c>
      <c r="C116" s="24" t="s">
        <v>46</v>
      </c>
      <c r="D116" s="24" t="s">
        <v>319</v>
      </c>
      <c r="E116" s="20" t="s">
        <v>668</v>
      </c>
      <c r="F116" s="23">
        <v>2781.29</v>
      </c>
      <c r="G116" s="23">
        <f t="shared" si="3"/>
        <v>33375.479999999996</v>
      </c>
      <c r="H116" s="23">
        <v>0</v>
      </c>
      <c r="I116" s="23">
        <v>0</v>
      </c>
      <c r="J116" s="23">
        <v>0</v>
      </c>
      <c r="K116" s="23">
        <v>0</v>
      </c>
      <c r="L116" s="23">
        <f t="shared" si="2"/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24" t="s">
        <v>147</v>
      </c>
      <c r="B117" s="24" t="s">
        <v>67</v>
      </c>
      <c r="C117" s="24" t="s">
        <v>60</v>
      </c>
      <c r="D117" s="24" t="s">
        <v>59</v>
      </c>
      <c r="E117" s="20" t="s">
        <v>44</v>
      </c>
      <c r="F117" s="23">
        <v>1265.45</v>
      </c>
      <c r="G117" s="23">
        <f t="shared" si="3"/>
        <v>15185.400000000001</v>
      </c>
      <c r="H117" s="23">
        <v>0</v>
      </c>
      <c r="I117" s="23">
        <v>0</v>
      </c>
      <c r="J117" s="23">
        <v>34.479999999999997</v>
      </c>
      <c r="K117" s="23">
        <v>0</v>
      </c>
      <c r="L117" s="23">
        <f t="shared" si="2"/>
        <v>34.479999999999997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4" t="s">
        <v>380</v>
      </c>
      <c r="B118" s="24" t="s">
        <v>89</v>
      </c>
      <c r="C118" s="24" t="s">
        <v>60</v>
      </c>
      <c r="D118" s="24" t="s">
        <v>68</v>
      </c>
      <c r="E118" s="20" t="s">
        <v>90</v>
      </c>
      <c r="F118" s="23">
        <v>1412.78</v>
      </c>
      <c r="G118" s="23">
        <f t="shared" si="3"/>
        <v>16953.36</v>
      </c>
      <c r="H118" s="23">
        <v>0</v>
      </c>
      <c r="I118" s="23">
        <v>0</v>
      </c>
      <c r="J118" s="23">
        <v>298.98</v>
      </c>
      <c r="K118" s="23">
        <v>0</v>
      </c>
      <c r="L118" s="23">
        <f t="shared" si="2"/>
        <v>298.98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4" t="s">
        <v>314</v>
      </c>
      <c r="B119" s="24" t="s">
        <v>701</v>
      </c>
      <c r="C119" s="24" t="s">
        <v>46</v>
      </c>
      <c r="D119" s="24" t="s">
        <v>45</v>
      </c>
      <c r="E119" s="20" t="s">
        <v>674</v>
      </c>
      <c r="F119" s="23">
        <v>1968.01</v>
      </c>
      <c r="G119" s="23">
        <f t="shared" si="3"/>
        <v>23616.12</v>
      </c>
      <c r="H119" s="23">
        <v>164</v>
      </c>
      <c r="I119" s="23">
        <v>0</v>
      </c>
      <c r="J119" s="23">
        <v>0</v>
      </c>
      <c r="K119" s="23">
        <v>0</v>
      </c>
      <c r="L119" s="23">
        <f t="shared" si="2"/>
        <v>164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4" t="s">
        <v>82</v>
      </c>
      <c r="B120" s="24" t="s">
        <v>75</v>
      </c>
      <c r="C120" s="24" t="s">
        <v>60</v>
      </c>
      <c r="D120" s="24" t="s">
        <v>84</v>
      </c>
      <c r="E120" s="20" t="s">
        <v>44</v>
      </c>
      <c r="F120" s="23">
        <v>1265.45</v>
      </c>
      <c r="G120" s="23">
        <f t="shared" si="3"/>
        <v>15185.400000000001</v>
      </c>
      <c r="H120" s="23">
        <v>0</v>
      </c>
      <c r="I120" s="23">
        <v>0</v>
      </c>
      <c r="J120" s="23">
        <v>0</v>
      </c>
      <c r="K120" s="23">
        <v>0</v>
      </c>
      <c r="L120" s="23">
        <f t="shared" si="2"/>
        <v>0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4" t="s">
        <v>259</v>
      </c>
      <c r="B121" s="24" t="s">
        <v>553</v>
      </c>
      <c r="C121" s="24" t="s">
        <v>46</v>
      </c>
      <c r="D121" s="24" t="s">
        <v>49</v>
      </c>
      <c r="E121" s="20" t="s">
        <v>678</v>
      </c>
      <c r="F121" s="23">
        <v>1702.37</v>
      </c>
      <c r="G121" s="23">
        <f t="shared" si="3"/>
        <v>20428.439999999999</v>
      </c>
      <c r="H121" s="23">
        <v>0</v>
      </c>
      <c r="I121" s="23">
        <v>0</v>
      </c>
      <c r="J121" s="23">
        <v>0</v>
      </c>
      <c r="K121" s="23">
        <v>0</v>
      </c>
      <c r="L121" s="23">
        <f t="shared" si="2"/>
        <v>0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4" t="s">
        <v>552</v>
      </c>
      <c r="B122" s="24" t="s">
        <v>89</v>
      </c>
      <c r="C122" s="24" t="s">
        <v>60</v>
      </c>
      <c r="D122" s="24" t="s">
        <v>68</v>
      </c>
      <c r="E122" s="20" t="s">
        <v>90</v>
      </c>
      <c r="F122" s="23">
        <v>1412.78</v>
      </c>
      <c r="G122" s="23">
        <f t="shared" si="3"/>
        <v>16953.36</v>
      </c>
      <c r="H122" s="23">
        <v>0</v>
      </c>
      <c r="I122" s="23">
        <v>0</v>
      </c>
      <c r="J122" s="23">
        <v>0</v>
      </c>
      <c r="K122" s="23">
        <v>0</v>
      </c>
      <c r="L122" s="23">
        <f t="shared" si="2"/>
        <v>0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4" t="s">
        <v>562</v>
      </c>
      <c r="B123" s="24" t="s">
        <v>263</v>
      </c>
      <c r="C123" s="24" t="s">
        <v>46</v>
      </c>
      <c r="D123" s="24" t="s">
        <v>54</v>
      </c>
      <c r="E123" s="20" t="s">
        <v>44</v>
      </c>
      <c r="F123" s="23">
        <v>1365.21</v>
      </c>
      <c r="G123" s="23">
        <f t="shared" si="3"/>
        <v>16382.52</v>
      </c>
      <c r="H123" s="23">
        <v>113.77</v>
      </c>
      <c r="I123" s="23">
        <v>39.17</v>
      </c>
      <c r="J123" s="23">
        <v>0</v>
      </c>
      <c r="K123" s="23">
        <v>0</v>
      </c>
      <c r="L123" s="23">
        <f t="shared" si="2"/>
        <v>152.94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24" t="s">
        <v>262</v>
      </c>
      <c r="B124" s="24" t="s">
        <v>51</v>
      </c>
      <c r="C124" s="24" t="s">
        <v>46</v>
      </c>
      <c r="D124" s="24" t="s">
        <v>45</v>
      </c>
      <c r="E124" s="20" t="s">
        <v>670</v>
      </c>
      <c r="F124" s="23">
        <v>1377.34</v>
      </c>
      <c r="G124" s="23">
        <f t="shared" si="3"/>
        <v>16528.079999999998</v>
      </c>
      <c r="H124" s="23">
        <v>114.78</v>
      </c>
      <c r="I124" s="23">
        <v>0</v>
      </c>
      <c r="J124" s="23">
        <v>0</v>
      </c>
      <c r="K124" s="23">
        <v>0</v>
      </c>
      <c r="L124" s="23">
        <f t="shared" si="2"/>
        <v>114.78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24" t="s">
        <v>164</v>
      </c>
      <c r="B125" s="24" t="s">
        <v>89</v>
      </c>
      <c r="C125" s="24" t="s">
        <v>60</v>
      </c>
      <c r="D125" s="24" t="s">
        <v>108</v>
      </c>
      <c r="E125" s="20" t="s">
        <v>90</v>
      </c>
      <c r="F125" s="23">
        <v>1412.78</v>
      </c>
      <c r="G125" s="23">
        <f t="shared" si="3"/>
        <v>16953.36</v>
      </c>
      <c r="H125" s="23">
        <v>0</v>
      </c>
      <c r="I125" s="23">
        <v>0</v>
      </c>
      <c r="J125" s="23">
        <v>70.650000000000006</v>
      </c>
      <c r="K125" s="23">
        <v>0</v>
      </c>
      <c r="L125" s="23">
        <f t="shared" si="2"/>
        <v>70.650000000000006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24" t="s">
        <v>308</v>
      </c>
      <c r="B126" s="24" t="s">
        <v>48</v>
      </c>
      <c r="C126" s="24" t="s">
        <v>46</v>
      </c>
      <c r="D126" s="24" t="s">
        <v>49</v>
      </c>
      <c r="E126" s="20" t="s">
        <v>666</v>
      </c>
      <c r="F126" s="23">
        <v>1247.69</v>
      </c>
      <c r="G126" s="23">
        <f t="shared" si="3"/>
        <v>14972.28</v>
      </c>
      <c r="H126" s="23">
        <v>0</v>
      </c>
      <c r="I126" s="23">
        <v>0</v>
      </c>
      <c r="J126" s="23">
        <v>0</v>
      </c>
      <c r="K126" s="23">
        <v>0</v>
      </c>
      <c r="L126" s="23">
        <f t="shared" si="2"/>
        <v>0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24" t="s">
        <v>222</v>
      </c>
      <c r="B127" s="24" t="s">
        <v>122</v>
      </c>
      <c r="C127" s="24" t="s">
        <v>46</v>
      </c>
      <c r="D127" s="24" t="s">
        <v>49</v>
      </c>
      <c r="E127" s="20" t="s">
        <v>44</v>
      </c>
      <c r="F127" s="23">
        <v>1365.21</v>
      </c>
      <c r="G127" s="23">
        <f t="shared" si="3"/>
        <v>16382.52</v>
      </c>
      <c r="H127" s="23">
        <v>113.77</v>
      </c>
      <c r="I127" s="23">
        <v>39.17</v>
      </c>
      <c r="J127" s="23">
        <v>0</v>
      </c>
      <c r="K127" s="23">
        <v>0</v>
      </c>
      <c r="L127" s="23">
        <f t="shared" si="2"/>
        <v>152.94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24" t="s">
        <v>312</v>
      </c>
      <c r="B128" s="24" t="s">
        <v>337</v>
      </c>
      <c r="C128" s="24" t="s">
        <v>46</v>
      </c>
      <c r="D128" s="24" t="s">
        <v>99</v>
      </c>
      <c r="E128" s="20" t="s">
        <v>674</v>
      </c>
      <c r="F128" s="23">
        <v>1968.01</v>
      </c>
      <c r="G128" s="23">
        <f t="shared" si="3"/>
        <v>23616.12</v>
      </c>
      <c r="H128" s="23">
        <v>0</v>
      </c>
      <c r="I128" s="23">
        <v>0</v>
      </c>
      <c r="J128" s="23">
        <v>0</v>
      </c>
      <c r="K128" s="23">
        <v>0</v>
      </c>
      <c r="L128" s="23">
        <f t="shared" si="2"/>
        <v>0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24" t="s">
        <v>336</v>
      </c>
      <c r="B129" s="24" t="s">
        <v>67</v>
      </c>
      <c r="C129" s="24" t="s">
        <v>60</v>
      </c>
      <c r="D129" s="24" t="s">
        <v>59</v>
      </c>
      <c r="E129" s="20" t="s">
        <v>44</v>
      </c>
      <c r="F129" s="23">
        <v>1265.45</v>
      </c>
      <c r="G129" s="23">
        <f t="shared" si="3"/>
        <v>15185.400000000001</v>
      </c>
      <c r="H129" s="23">
        <v>0</v>
      </c>
      <c r="I129" s="23">
        <v>0</v>
      </c>
      <c r="J129" s="23">
        <v>0</v>
      </c>
      <c r="K129" s="23">
        <v>0</v>
      </c>
      <c r="L129" s="23">
        <f t="shared" si="2"/>
        <v>0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24" t="s">
        <v>533</v>
      </c>
      <c r="B130" s="24" t="s">
        <v>144</v>
      </c>
      <c r="C130" s="24" t="s">
        <v>60</v>
      </c>
      <c r="D130" s="24" t="s">
        <v>68</v>
      </c>
      <c r="E130" s="20" t="s">
        <v>667</v>
      </c>
      <c r="F130" s="23">
        <v>1190.82</v>
      </c>
      <c r="G130" s="23">
        <f t="shared" si="3"/>
        <v>14289.84</v>
      </c>
      <c r="H130" s="23">
        <v>0</v>
      </c>
      <c r="I130" s="23">
        <v>0</v>
      </c>
      <c r="J130" s="23">
        <v>109.11</v>
      </c>
      <c r="K130" s="23">
        <v>0</v>
      </c>
      <c r="L130" s="23">
        <f t="shared" si="2"/>
        <v>109.11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24" t="s">
        <v>180</v>
      </c>
      <c r="B131" s="24" t="s">
        <v>107</v>
      </c>
      <c r="C131" s="24" t="s">
        <v>46</v>
      </c>
      <c r="D131" s="24" t="s">
        <v>49</v>
      </c>
      <c r="E131" s="20" t="s">
        <v>44</v>
      </c>
      <c r="F131" s="23">
        <v>1365.21</v>
      </c>
      <c r="G131" s="23">
        <f t="shared" si="3"/>
        <v>16382.52</v>
      </c>
      <c r="H131" s="23">
        <v>113.77</v>
      </c>
      <c r="I131" s="23">
        <v>39.17</v>
      </c>
      <c r="J131" s="23">
        <v>0</v>
      </c>
      <c r="K131" s="23">
        <v>0</v>
      </c>
      <c r="L131" s="23">
        <f t="shared" ref="L131:L194" si="4">H131+I131+J131+K131</f>
        <v>152.94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24" t="s">
        <v>282</v>
      </c>
      <c r="B132" s="24" t="s">
        <v>600</v>
      </c>
      <c r="C132" s="24" t="s">
        <v>46</v>
      </c>
      <c r="D132" s="24" t="s">
        <v>54</v>
      </c>
      <c r="E132" s="20" t="s">
        <v>678</v>
      </c>
      <c r="F132" s="23">
        <v>1702.37</v>
      </c>
      <c r="G132" s="23">
        <f t="shared" ref="G132:G195" si="5">F132*12</f>
        <v>20428.439999999999</v>
      </c>
      <c r="H132" s="23">
        <v>141.86000000000001</v>
      </c>
      <c r="I132" s="23">
        <v>0</v>
      </c>
      <c r="J132" s="23">
        <v>0</v>
      </c>
      <c r="K132" s="23">
        <v>0</v>
      </c>
      <c r="L132" s="23">
        <f t="shared" si="4"/>
        <v>141.86000000000001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4" t="s">
        <v>599</v>
      </c>
      <c r="B133" s="24" t="s">
        <v>75</v>
      </c>
      <c r="C133" s="24" t="s">
        <v>60</v>
      </c>
      <c r="D133" s="24" t="s">
        <v>84</v>
      </c>
      <c r="E133" s="20" t="s">
        <v>44</v>
      </c>
      <c r="F133" s="23">
        <v>1265.45</v>
      </c>
      <c r="G133" s="23">
        <f t="shared" si="5"/>
        <v>15185.400000000001</v>
      </c>
      <c r="H133" s="23">
        <v>0</v>
      </c>
      <c r="I133" s="23">
        <v>0</v>
      </c>
      <c r="J133" s="23">
        <v>0</v>
      </c>
      <c r="K133" s="23">
        <v>0</v>
      </c>
      <c r="L133" s="23">
        <f t="shared" si="4"/>
        <v>0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4" t="s">
        <v>285</v>
      </c>
      <c r="B134" s="24" t="s">
        <v>158</v>
      </c>
      <c r="C134" s="24" t="s">
        <v>46</v>
      </c>
      <c r="D134" s="24" t="s">
        <v>54</v>
      </c>
      <c r="E134" s="20" t="s">
        <v>675</v>
      </c>
      <c r="F134" s="23">
        <v>2883.5</v>
      </c>
      <c r="G134" s="23">
        <f t="shared" si="5"/>
        <v>34602</v>
      </c>
      <c r="H134" s="23">
        <v>240.29</v>
      </c>
      <c r="I134" s="23">
        <v>39.17</v>
      </c>
      <c r="J134" s="23">
        <v>0</v>
      </c>
      <c r="K134" s="23">
        <v>0</v>
      </c>
      <c r="L134" s="23">
        <f t="shared" si="4"/>
        <v>279.45999999999998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4" t="s">
        <v>157</v>
      </c>
      <c r="B135" s="24" t="s">
        <v>67</v>
      </c>
      <c r="C135" s="24" t="s">
        <v>60</v>
      </c>
      <c r="D135" s="24" t="s">
        <v>59</v>
      </c>
      <c r="E135" s="20" t="s">
        <v>44</v>
      </c>
      <c r="F135" s="23">
        <v>1265.45</v>
      </c>
      <c r="G135" s="23">
        <f t="shared" si="5"/>
        <v>15185.400000000001</v>
      </c>
      <c r="H135" s="23">
        <v>127.27</v>
      </c>
      <c r="I135" s="23">
        <v>39.17</v>
      </c>
      <c r="J135" s="23">
        <v>158.52000000000001</v>
      </c>
      <c r="K135" s="23">
        <v>0</v>
      </c>
      <c r="L135" s="23">
        <f t="shared" si="4"/>
        <v>324.96000000000004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4" t="s">
        <v>637</v>
      </c>
      <c r="B136" s="24" t="s">
        <v>86</v>
      </c>
      <c r="C136" s="24" t="s">
        <v>46</v>
      </c>
      <c r="D136" s="24" t="s">
        <v>99</v>
      </c>
      <c r="E136" s="20" t="s">
        <v>674</v>
      </c>
      <c r="F136" s="23">
        <v>1968.01</v>
      </c>
      <c r="G136" s="23">
        <f t="shared" si="5"/>
        <v>23616.12</v>
      </c>
      <c r="H136" s="23">
        <v>0</v>
      </c>
      <c r="I136" s="23">
        <v>0</v>
      </c>
      <c r="J136" s="23">
        <v>0</v>
      </c>
      <c r="K136" s="23">
        <v>0</v>
      </c>
      <c r="L136" s="23">
        <f t="shared" si="4"/>
        <v>0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4" t="s">
        <v>427</v>
      </c>
      <c r="B137" s="24" t="s">
        <v>446</v>
      </c>
      <c r="C137" s="24" t="s">
        <v>46</v>
      </c>
      <c r="D137" s="24" t="s">
        <v>49</v>
      </c>
      <c r="E137" s="20" t="s">
        <v>674</v>
      </c>
      <c r="F137" s="23">
        <v>1968.01</v>
      </c>
      <c r="G137" s="23">
        <f t="shared" si="5"/>
        <v>23616.12</v>
      </c>
      <c r="H137" s="23">
        <v>0</v>
      </c>
      <c r="I137" s="23">
        <v>0</v>
      </c>
      <c r="J137" s="23">
        <v>0</v>
      </c>
      <c r="K137" s="23">
        <v>0</v>
      </c>
      <c r="L137" s="23">
        <f t="shared" si="4"/>
        <v>0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4" t="s">
        <v>445</v>
      </c>
      <c r="B138" s="24" t="s">
        <v>75</v>
      </c>
      <c r="C138" s="24" t="s">
        <v>60</v>
      </c>
      <c r="D138" s="24" t="s">
        <v>84</v>
      </c>
      <c r="E138" s="20" t="s">
        <v>44</v>
      </c>
      <c r="F138" s="23">
        <v>1265.45</v>
      </c>
      <c r="G138" s="23">
        <f t="shared" si="5"/>
        <v>15185.400000000001</v>
      </c>
      <c r="H138" s="23">
        <v>0</v>
      </c>
      <c r="I138" s="23">
        <v>0</v>
      </c>
      <c r="J138" s="23">
        <v>0</v>
      </c>
      <c r="K138" s="23">
        <v>0</v>
      </c>
      <c r="L138" s="23">
        <f t="shared" si="4"/>
        <v>0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4" t="s">
        <v>740</v>
      </c>
      <c r="B139" s="24" t="s">
        <v>80</v>
      </c>
      <c r="C139" s="24" t="s">
        <v>46</v>
      </c>
      <c r="D139" s="24" t="s">
        <v>339</v>
      </c>
      <c r="E139" s="20" t="s">
        <v>81</v>
      </c>
      <c r="F139" s="23">
        <v>1347.06</v>
      </c>
      <c r="G139" s="23">
        <f t="shared" si="5"/>
        <v>16164.72</v>
      </c>
      <c r="H139" s="23">
        <v>0</v>
      </c>
      <c r="I139" s="23">
        <v>0</v>
      </c>
      <c r="J139" s="23">
        <v>0</v>
      </c>
      <c r="K139" s="23">
        <v>0</v>
      </c>
      <c r="L139" s="23">
        <f t="shared" si="4"/>
        <v>0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4" t="s">
        <v>359</v>
      </c>
      <c r="B140" s="24" t="s">
        <v>613</v>
      </c>
      <c r="C140" s="24" t="s">
        <v>46</v>
      </c>
      <c r="D140" s="24" t="s">
        <v>45</v>
      </c>
      <c r="E140" s="20" t="s">
        <v>44</v>
      </c>
      <c r="F140" s="23">
        <v>1365.21</v>
      </c>
      <c r="G140" s="23">
        <f t="shared" si="5"/>
        <v>16382.52</v>
      </c>
      <c r="H140" s="23">
        <v>0</v>
      </c>
      <c r="I140" s="23">
        <v>0</v>
      </c>
      <c r="J140" s="23">
        <v>0</v>
      </c>
      <c r="K140" s="23">
        <v>0</v>
      </c>
      <c r="L140" s="23">
        <f t="shared" si="4"/>
        <v>0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4" t="s">
        <v>612</v>
      </c>
      <c r="B141" s="24" t="s">
        <v>775</v>
      </c>
      <c r="C141" s="24" t="s">
        <v>60</v>
      </c>
      <c r="D141" s="24" t="s">
        <v>68</v>
      </c>
      <c r="E141" s="20" t="s">
        <v>672</v>
      </c>
      <c r="F141" s="23">
        <v>1159.28</v>
      </c>
      <c r="G141" s="23">
        <f t="shared" si="5"/>
        <v>13911.36</v>
      </c>
      <c r="H141" s="23">
        <v>0</v>
      </c>
      <c r="I141" s="23">
        <v>0</v>
      </c>
      <c r="J141" s="23">
        <v>187.21</v>
      </c>
      <c r="K141" s="23">
        <v>0</v>
      </c>
      <c r="L141" s="23">
        <f t="shared" si="4"/>
        <v>187.21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4" t="s">
        <v>557</v>
      </c>
      <c r="B142" s="24" t="s">
        <v>663</v>
      </c>
      <c r="C142" s="24" t="s">
        <v>60</v>
      </c>
      <c r="D142" s="24" t="s">
        <v>68</v>
      </c>
      <c r="E142" s="20" t="s">
        <v>667</v>
      </c>
      <c r="F142" s="23">
        <v>1190.82</v>
      </c>
      <c r="G142" s="23">
        <f t="shared" si="5"/>
        <v>14289.84</v>
      </c>
      <c r="H142" s="23">
        <v>0</v>
      </c>
      <c r="I142" s="23">
        <v>0</v>
      </c>
      <c r="J142" s="23">
        <v>0</v>
      </c>
      <c r="K142" s="23">
        <v>0</v>
      </c>
      <c r="L142" s="23">
        <f t="shared" si="4"/>
        <v>0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4" t="s">
        <v>691</v>
      </c>
      <c r="B143" s="24" t="s">
        <v>261</v>
      </c>
      <c r="C143" s="24" t="s">
        <v>46</v>
      </c>
      <c r="D143" s="24" t="s">
        <v>49</v>
      </c>
      <c r="E143" s="20" t="s">
        <v>678</v>
      </c>
      <c r="F143" s="23">
        <v>1702.37</v>
      </c>
      <c r="G143" s="23">
        <f t="shared" si="5"/>
        <v>20428.439999999999</v>
      </c>
      <c r="H143" s="23">
        <v>0</v>
      </c>
      <c r="I143" s="23">
        <v>0</v>
      </c>
      <c r="J143" s="23">
        <v>0</v>
      </c>
      <c r="K143" s="23">
        <v>0</v>
      </c>
      <c r="L143" s="23">
        <f t="shared" si="4"/>
        <v>0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4" t="s">
        <v>260</v>
      </c>
      <c r="B144" s="24" t="s">
        <v>730</v>
      </c>
      <c r="C144" s="24" t="s">
        <v>46</v>
      </c>
      <c r="D144" s="24" t="s">
        <v>45</v>
      </c>
      <c r="E144" s="20" t="s">
        <v>678</v>
      </c>
      <c r="F144" s="23">
        <v>1702.37</v>
      </c>
      <c r="G144" s="23">
        <f t="shared" si="5"/>
        <v>20428.439999999999</v>
      </c>
      <c r="H144" s="23">
        <v>141.86000000000001</v>
      </c>
      <c r="I144" s="23">
        <v>39.17</v>
      </c>
      <c r="J144" s="23">
        <v>0</v>
      </c>
      <c r="K144" s="23">
        <v>0</v>
      </c>
      <c r="L144" s="23">
        <f t="shared" si="4"/>
        <v>181.03000000000003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4" t="s">
        <v>385</v>
      </c>
      <c r="B145" s="24" t="s">
        <v>291</v>
      </c>
      <c r="C145" s="24" t="s">
        <v>46</v>
      </c>
      <c r="D145" s="24" t="s">
        <v>45</v>
      </c>
      <c r="E145" s="20" t="s">
        <v>44</v>
      </c>
      <c r="F145" s="23">
        <v>1365.21</v>
      </c>
      <c r="G145" s="23">
        <f t="shared" si="5"/>
        <v>16382.52</v>
      </c>
      <c r="H145" s="23">
        <v>0</v>
      </c>
      <c r="I145" s="23">
        <v>0</v>
      </c>
      <c r="J145" s="23">
        <v>0</v>
      </c>
      <c r="K145" s="23">
        <v>0</v>
      </c>
      <c r="L145" s="23">
        <f t="shared" si="4"/>
        <v>0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4" t="s">
        <v>540</v>
      </c>
      <c r="B146" s="24" t="s">
        <v>208</v>
      </c>
      <c r="C146" s="24" t="s">
        <v>46</v>
      </c>
      <c r="D146" s="24" t="s">
        <v>99</v>
      </c>
      <c r="E146" s="20" t="s">
        <v>44</v>
      </c>
      <c r="F146" s="23">
        <v>1365.21</v>
      </c>
      <c r="G146" s="23">
        <f t="shared" si="5"/>
        <v>16382.52</v>
      </c>
      <c r="H146" s="23">
        <v>0</v>
      </c>
      <c r="I146" s="23">
        <v>0</v>
      </c>
      <c r="J146" s="23">
        <v>0</v>
      </c>
      <c r="K146" s="23">
        <v>0</v>
      </c>
      <c r="L146" s="23">
        <f t="shared" si="4"/>
        <v>0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4" t="s">
        <v>212</v>
      </c>
      <c r="B147" s="24" t="s">
        <v>507</v>
      </c>
      <c r="C147" s="24" t="s">
        <v>60</v>
      </c>
      <c r="D147" s="24" t="s">
        <v>59</v>
      </c>
      <c r="E147" s="20" t="s">
        <v>672</v>
      </c>
      <c r="F147" s="23">
        <v>1159.28</v>
      </c>
      <c r="G147" s="23">
        <f t="shared" si="5"/>
        <v>13911.36</v>
      </c>
      <c r="H147" s="23">
        <v>112.09</v>
      </c>
      <c r="I147" s="23">
        <v>39.17</v>
      </c>
      <c r="J147" s="23">
        <v>0</v>
      </c>
      <c r="K147" s="23">
        <v>0</v>
      </c>
      <c r="L147" s="23">
        <f t="shared" si="4"/>
        <v>151.26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4" t="s">
        <v>654</v>
      </c>
      <c r="B148" s="24" t="s">
        <v>236</v>
      </c>
      <c r="C148" s="24" t="s">
        <v>46</v>
      </c>
      <c r="D148" s="24" t="s">
        <v>735</v>
      </c>
      <c r="E148" s="20" t="s">
        <v>668</v>
      </c>
      <c r="F148" s="23">
        <v>2781.29</v>
      </c>
      <c r="G148" s="23">
        <f t="shared" si="5"/>
        <v>33375.479999999996</v>
      </c>
      <c r="H148" s="23">
        <v>0</v>
      </c>
      <c r="I148" s="23">
        <v>0</v>
      </c>
      <c r="J148" s="23">
        <v>0</v>
      </c>
      <c r="K148" s="23">
        <v>0</v>
      </c>
      <c r="L148" s="23">
        <f t="shared" si="4"/>
        <v>0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4" t="s">
        <v>235</v>
      </c>
      <c r="B149" s="24" t="s">
        <v>129</v>
      </c>
      <c r="C149" s="24" t="s">
        <v>46</v>
      </c>
      <c r="D149" s="24" t="s">
        <v>49</v>
      </c>
      <c r="E149" s="20" t="s">
        <v>130</v>
      </c>
      <c r="F149" s="23">
        <v>1458.89</v>
      </c>
      <c r="G149" s="23">
        <f t="shared" si="5"/>
        <v>17506.68</v>
      </c>
      <c r="H149" s="23">
        <v>0</v>
      </c>
      <c r="I149" s="23">
        <v>0</v>
      </c>
      <c r="J149" s="23">
        <v>0</v>
      </c>
      <c r="K149" s="23">
        <v>0</v>
      </c>
      <c r="L149" s="23">
        <f t="shared" si="4"/>
        <v>0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4" t="s">
        <v>128</v>
      </c>
      <c r="B150" s="24" t="s">
        <v>67</v>
      </c>
      <c r="C150" s="24" t="s">
        <v>60</v>
      </c>
      <c r="D150" s="24" t="s">
        <v>59</v>
      </c>
      <c r="E150" s="20" t="s">
        <v>44</v>
      </c>
      <c r="F150" s="23">
        <v>1265.45</v>
      </c>
      <c r="G150" s="23">
        <f t="shared" si="5"/>
        <v>15185.400000000001</v>
      </c>
      <c r="H150" s="23">
        <v>0</v>
      </c>
      <c r="I150" s="23">
        <v>0</v>
      </c>
      <c r="J150" s="23">
        <v>0</v>
      </c>
      <c r="K150" s="23">
        <v>0</v>
      </c>
      <c r="L150" s="23">
        <f t="shared" si="4"/>
        <v>0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4" t="s">
        <v>187</v>
      </c>
      <c r="B151" s="24" t="s">
        <v>78</v>
      </c>
      <c r="C151" s="24" t="s">
        <v>60</v>
      </c>
      <c r="D151" s="24" t="s">
        <v>108</v>
      </c>
      <c r="E151" s="20" t="s">
        <v>670</v>
      </c>
      <c r="F151" s="23">
        <v>1278.76</v>
      </c>
      <c r="G151" s="23">
        <f t="shared" si="5"/>
        <v>15345.119999999999</v>
      </c>
      <c r="H151" s="23">
        <v>0</v>
      </c>
      <c r="I151" s="23">
        <v>0</v>
      </c>
      <c r="J151" s="23">
        <v>50.66</v>
      </c>
      <c r="K151" s="23">
        <v>0</v>
      </c>
      <c r="L151" s="23">
        <f t="shared" si="4"/>
        <v>50.66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4" t="s">
        <v>182</v>
      </c>
      <c r="B152" s="24" t="s">
        <v>129</v>
      </c>
      <c r="C152" s="24" t="s">
        <v>46</v>
      </c>
      <c r="D152" s="24" t="s">
        <v>49</v>
      </c>
      <c r="E152" s="20" t="s">
        <v>130</v>
      </c>
      <c r="F152" s="23">
        <v>1458.89</v>
      </c>
      <c r="G152" s="23">
        <f t="shared" si="5"/>
        <v>17506.68</v>
      </c>
      <c r="H152" s="23">
        <v>0</v>
      </c>
      <c r="I152" s="23">
        <v>0</v>
      </c>
      <c r="J152" s="23">
        <v>0</v>
      </c>
      <c r="K152" s="23">
        <v>0</v>
      </c>
      <c r="L152" s="23">
        <f t="shared" si="4"/>
        <v>0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4" t="s">
        <v>251</v>
      </c>
      <c r="B153" s="24" t="s">
        <v>768</v>
      </c>
      <c r="C153" s="24" t="s">
        <v>46</v>
      </c>
      <c r="D153" s="24" t="s">
        <v>54</v>
      </c>
      <c r="E153" s="20" t="s">
        <v>678</v>
      </c>
      <c r="F153" s="23">
        <v>1652.39</v>
      </c>
      <c r="G153" s="23">
        <f t="shared" si="5"/>
        <v>19828.68</v>
      </c>
      <c r="H153" s="23">
        <v>0</v>
      </c>
      <c r="I153" s="23">
        <v>0</v>
      </c>
      <c r="J153" s="23">
        <v>0</v>
      </c>
      <c r="K153" s="23">
        <v>0</v>
      </c>
      <c r="L153" s="23">
        <f t="shared" si="4"/>
        <v>0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4" t="s">
        <v>472</v>
      </c>
      <c r="B154" s="24" t="s">
        <v>685</v>
      </c>
      <c r="C154" s="24" t="s">
        <v>46</v>
      </c>
      <c r="D154" s="24" t="s">
        <v>319</v>
      </c>
      <c r="E154" s="20" t="s">
        <v>679</v>
      </c>
      <c r="F154" s="23">
        <v>2241.06</v>
      </c>
      <c r="G154" s="23">
        <f t="shared" si="5"/>
        <v>26892.720000000001</v>
      </c>
      <c r="H154" s="23">
        <v>0</v>
      </c>
      <c r="I154" s="23">
        <v>0</v>
      </c>
      <c r="J154" s="23">
        <v>0</v>
      </c>
      <c r="K154" s="23">
        <v>0</v>
      </c>
      <c r="L154" s="23">
        <f t="shared" si="4"/>
        <v>0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4" t="s">
        <v>341</v>
      </c>
      <c r="B155" s="24" t="s">
        <v>424</v>
      </c>
      <c r="C155" s="24" t="s">
        <v>46</v>
      </c>
      <c r="D155" s="24" t="s">
        <v>99</v>
      </c>
      <c r="E155" s="20" t="s">
        <v>668</v>
      </c>
      <c r="F155" s="23">
        <v>2781.29</v>
      </c>
      <c r="G155" s="23">
        <f t="shared" si="5"/>
        <v>33375.479999999996</v>
      </c>
      <c r="H155" s="23">
        <v>0</v>
      </c>
      <c r="I155" s="23">
        <v>0</v>
      </c>
      <c r="J155" s="23">
        <v>0</v>
      </c>
      <c r="K155" s="23">
        <v>0</v>
      </c>
      <c r="L155" s="23">
        <f t="shared" si="4"/>
        <v>0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4" t="s">
        <v>423</v>
      </c>
      <c r="B156" s="24" t="s">
        <v>78</v>
      </c>
      <c r="C156" s="24" t="s">
        <v>60</v>
      </c>
      <c r="D156" s="24" t="s">
        <v>108</v>
      </c>
      <c r="E156" s="20" t="s">
        <v>670</v>
      </c>
      <c r="F156" s="23">
        <v>1278.76</v>
      </c>
      <c r="G156" s="23">
        <f t="shared" si="5"/>
        <v>15345.119999999999</v>
      </c>
      <c r="H156" s="23">
        <v>0</v>
      </c>
      <c r="I156" s="23">
        <v>0</v>
      </c>
      <c r="J156" s="23">
        <v>0</v>
      </c>
      <c r="K156" s="23">
        <v>0</v>
      </c>
      <c r="L156" s="23">
        <f t="shared" si="4"/>
        <v>0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4" t="s">
        <v>151</v>
      </c>
      <c r="B157" s="24" t="s">
        <v>193</v>
      </c>
      <c r="C157" s="24" t="s">
        <v>60</v>
      </c>
      <c r="D157" s="24" t="s">
        <v>108</v>
      </c>
      <c r="E157" s="20" t="s">
        <v>44</v>
      </c>
      <c r="F157" s="23">
        <v>1265.45</v>
      </c>
      <c r="G157" s="23">
        <f t="shared" si="5"/>
        <v>15185.400000000001</v>
      </c>
      <c r="H157" s="23">
        <v>0</v>
      </c>
      <c r="I157" s="23">
        <v>0</v>
      </c>
      <c r="J157" s="23">
        <v>0</v>
      </c>
      <c r="K157" s="23">
        <v>0</v>
      </c>
      <c r="L157" s="23">
        <f t="shared" si="4"/>
        <v>0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4" t="s">
        <v>400</v>
      </c>
      <c r="B158" s="24" t="s">
        <v>403</v>
      </c>
      <c r="C158" s="24" t="s">
        <v>60</v>
      </c>
      <c r="D158" s="24" t="s">
        <v>140</v>
      </c>
      <c r="E158" s="20" t="s">
        <v>44</v>
      </c>
      <c r="F158" s="23">
        <v>1265.45</v>
      </c>
      <c r="G158" s="23">
        <f t="shared" si="5"/>
        <v>15185.400000000001</v>
      </c>
      <c r="H158" s="23">
        <v>0</v>
      </c>
      <c r="I158" s="23">
        <v>0</v>
      </c>
      <c r="J158" s="23">
        <v>0</v>
      </c>
      <c r="K158" s="23">
        <v>0</v>
      </c>
      <c r="L158" s="23">
        <f t="shared" si="4"/>
        <v>0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4" t="s">
        <v>402</v>
      </c>
      <c r="B159" s="24" t="s">
        <v>48</v>
      </c>
      <c r="C159" s="24" t="s">
        <v>46</v>
      </c>
      <c r="D159" s="24" t="s">
        <v>45</v>
      </c>
      <c r="E159" s="20" t="s">
        <v>666</v>
      </c>
      <c r="F159" s="23">
        <v>1247.69</v>
      </c>
      <c r="G159" s="23">
        <f t="shared" si="5"/>
        <v>14972.28</v>
      </c>
      <c r="H159" s="23">
        <v>103.97</v>
      </c>
      <c r="I159" s="23">
        <v>39.17</v>
      </c>
      <c r="J159" s="23">
        <v>0</v>
      </c>
      <c r="K159" s="23">
        <v>0</v>
      </c>
      <c r="L159" s="23">
        <f t="shared" si="4"/>
        <v>143.13999999999999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4" t="s">
        <v>190</v>
      </c>
      <c r="B160" s="24" t="s">
        <v>92</v>
      </c>
      <c r="C160" s="24" t="s">
        <v>60</v>
      </c>
      <c r="D160" s="24" t="s">
        <v>191</v>
      </c>
      <c r="E160" s="20" t="s">
        <v>90</v>
      </c>
      <c r="F160" s="23">
        <v>1412.78</v>
      </c>
      <c r="G160" s="23">
        <f t="shared" si="5"/>
        <v>16953.36</v>
      </c>
      <c r="H160" s="23">
        <v>0</v>
      </c>
      <c r="I160" s="23">
        <v>0</v>
      </c>
      <c r="J160" s="23">
        <v>0</v>
      </c>
      <c r="K160" s="23">
        <v>0</v>
      </c>
      <c r="L160" s="23">
        <f t="shared" si="4"/>
        <v>0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4" t="s">
        <v>91</v>
      </c>
      <c r="B161" s="24" t="s">
        <v>43</v>
      </c>
      <c r="C161" s="24" t="s">
        <v>46</v>
      </c>
      <c r="D161" s="24" t="s">
        <v>45</v>
      </c>
      <c r="E161" s="20" t="s">
        <v>44</v>
      </c>
      <c r="F161" s="23">
        <v>1365.21</v>
      </c>
      <c r="G161" s="23">
        <f t="shared" si="5"/>
        <v>16382.52</v>
      </c>
      <c r="H161" s="23">
        <v>0</v>
      </c>
      <c r="I161" s="23">
        <v>0</v>
      </c>
      <c r="J161" s="23">
        <v>0</v>
      </c>
      <c r="K161" s="23">
        <v>0</v>
      </c>
      <c r="L161" s="23">
        <f t="shared" si="4"/>
        <v>0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4" t="s">
        <v>695</v>
      </c>
      <c r="B162" s="24" t="s">
        <v>686</v>
      </c>
      <c r="C162" s="24" t="s">
        <v>46</v>
      </c>
      <c r="D162" s="24" t="s">
        <v>49</v>
      </c>
      <c r="E162" s="20" t="s">
        <v>130</v>
      </c>
      <c r="F162" s="23">
        <v>1458.89</v>
      </c>
      <c r="G162" s="23">
        <f t="shared" si="5"/>
        <v>17506.68</v>
      </c>
      <c r="H162" s="23">
        <v>121.57</v>
      </c>
      <c r="I162" s="23">
        <v>39.17</v>
      </c>
      <c r="J162" s="23">
        <v>0</v>
      </c>
      <c r="K162" s="23">
        <v>0</v>
      </c>
      <c r="L162" s="23">
        <f t="shared" si="4"/>
        <v>160.74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4" t="s">
        <v>85</v>
      </c>
      <c r="B163" s="24" t="s">
        <v>51</v>
      </c>
      <c r="C163" s="24" t="s">
        <v>46</v>
      </c>
      <c r="D163" s="24" t="s">
        <v>45</v>
      </c>
      <c r="E163" s="20" t="s">
        <v>670</v>
      </c>
      <c r="F163" s="23">
        <v>1377.34</v>
      </c>
      <c r="G163" s="23">
        <f t="shared" si="5"/>
        <v>16528.079999999998</v>
      </c>
      <c r="H163" s="23">
        <v>114.78</v>
      </c>
      <c r="I163" s="23">
        <v>39.17</v>
      </c>
      <c r="J163" s="23">
        <v>0</v>
      </c>
      <c r="K163" s="23">
        <v>0</v>
      </c>
      <c r="L163" s="23">
        <f t="shared" si="4"/>
        <v>153.94999999999999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4" t="s">
        <v>508</v>
      </c>
      <c r="B164" s="24" t="s">
        <v>474</v>
      </c>
      <c r="C164" s="24" t="s">
        <v>46</v>
      </c>
      <c r="D164" s="24" t="s">
        <v>49</v>
      </c>
      <c r="E164" s="20" t="s">
        <v>678</v>
      </c>
      <c r="F164" s="23">
        <v>1702.37</v>
      </c>
      <c r="G164" s="23">
        <f t="shared" si="5"/>
        <v>20428.439999999999</v>
      </c>
      <c r="H164" s="23">
        <v>0</v>
      </c>
      <c r="I164" s="23">
        <v>0</v>
      </c>
      <c r="J164" s="23">
        <v>0</v>
      </c>
      <c r="K164" s="23">
        <v>0</v>
      </c>
      <c r="L164" s="23">
        <f t="shared" si="4"/>
        <v>0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4" t="s">
        <v>473</v>
      </c>
      <c r="B165" s="24" t="s">
        <v>48</v>
      </c>
      <c r="C165" s="24" t="s">
        <v>46</v>
      </c>
      <c r="D165" s="24" t="s">
        <v>49</v>
      </c>
      <c r="E165" s="20" t="s">
        <v>666</v>
      </c>
      <c r="F165" s="23">
        <v>1247.69</v>
      </c>
      <c r="G165" s="23">
        <f t="shared" si="5"/>
        <v>14972.28</v>
      </c>
      <c r="H165" s="23">
        <v>0</v>
      </c>
      <c r="I165" s="23">
        <v>0</v>
      </c>
      <c r="J165" s="23">
        <v>0</v>
      </c>
      <c r="K165" s="23">
        <v>0</v>
      </c>
      <c r="L165" s="23">
        <f t="shared" si="4"/>
        <v>0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4" t="s">
        <v>349</v>
      </c>
      <c r="B166" s="24" t="s">
        <v>673</v>
      </c>
      <c r="C166" s="24" t="s">
        <v>46</v>
      </c>
      <c r="D166" s="24" t="s">
        <v>99</v>
      </c>
      <c r="E166" s="20" t="s">
        <v>674</v>
      </c>
      <c r="F166" s="23">
        <v>1968.01</v>
      </c>
      <c r="G166" s="23">
        <f t="shared" si="5"/>
        <v>23616.12</v>
      </c>
      <c r="H166" s="23">
        <v>164</v>
      </c>
      <c r="I166" s="23">
        <v>39.17</v>
      </c>
      <c r="J166" s="23">
        <v>0</v>
      </c>
      <c r="K166" s="23">
        <v>0</v>
      </c>
      <c r="L166" s="23">
        <f t="shared" si="4"/>
        <v>203.17000000000002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4" t="s">
        <v>632</v>
      </c>
      <c r="B167" s="24" t="s">
        <v>129</v>
      </c>
      <c r="C167" s="24" t="s">
        <v>46</v>
      </c>
      <c r="D167" s="24" t="s">
        <v>49</v>
      </c>
      <c r="E167" s="20" t="s">
        <v>130</v>
      </c>
      <c r="F167" s="23">
        <v>1458.89</v>
      </c>
      <c r="G167" s="23">
        <f t="shared" si="5"/>
        <v>17506.68</v>
      </c>
      <c r="H167" s="23">
        <v>0</v>
      </c>
      <c r="I167" s="23">
        <v>0</v>
      </c>
      <c r="J167" s="23">
        <v>0</v>
      </c>
      <c r="K167" s="23">
        <v>0</v>
      </c>
      <c r="L167" s="23">
        <f t="shared" si="4"/>
        <v>0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4" t="s">
        <v>617</v>
      </c>
      <c r="B168" s="24" t="s">
        <v>56</v>
      </c>
      <c r="C168" s="24" t="s">
        <v>60</v>
      </c>
      <c r="D168" s="24" t="s">
        <v>97</v>
      </c>
      <c r="E168" s="20" t="s">
        <v>672</v>
      </c>
      <c r="F168" s="23">
        <v>1159.28</v>
      </c>
      <c r="G168" s="23">
        <f t="shared" si="5"/>
        <v>13911.36</v>
      </c>
      <c r="H168" s="23">
        <v>101.25</v>
      </c>
      <c r="I168" s="23">
        <v>39.17</v>
      </c>
      <c r="J168" s="23">
        <v>0</v>
      </c>
      <c r="K168" s="23">
        <v>0</v>
      </c>
      <c r="L168" s="23">
        <f t="shared" si="4"/>
        <v>140.42000000000002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4" t="s">
        <v>178</v>
      </c>
      <c r="B169" s="24" t="s">
        <v>67</v>
      </c>
      <c r="C169" s="24" t="s">
        <v>60</v>
      </c>
      <c r="D169" s="24" t="s">
        <v>59</v>
      </c>
      <c r="E169" s="20" t="s">
        <v>44</v>
      </c>
      <c r="F169" s="23">
        <v>1265.45</v>
      </c>
      <c r="G169" s="23">
        <f t="shared" si="5"/>
        <v>15185.400000000001</v>
      </c>
      <c r="H169" s="23">
        <v>0</v>
      </c>
      <c r="I169" s="23">
        <v>0</v>
      </c>
      <c r="J169" s="23">
        <v>0</v>
      </c>
      <c r="K169" s="23">
        <v>0</v>
      </c>
      <c r="L169" s="23">
        <f t="shared" si="4"/>
        <v>0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4" t="s">
        <v>456</v>
      </c>
      <c r="B170" s="24" t="s">
        <v>351</v>
      </c>
      <c r="C170" s="24" t="s">
        <v>60</v>
      </c>
      <c r="D170" s="24" t="s">
        <v>119</v>
      </c>
      <c r="E170" s="20" t="s">
        <v>44</v>
      </c>
      <c r="F170" s="23">
        <v>1265.45</v>
      </c>
      <c r="G170" s="23">
        <f t="shared" si="5"/>
        <v>15185.400000000001</v>
      </c>
      <c r="H170" s="23">
        <v>140.58000000000001</v>
      </c>
      <c r="I170" s="23">
        <v>39.17</v>
      </c>
      <c r="J170" s="23">
        <v>278.2</v>
      </c>
      <c r="K170" s="23">
        <v>0</v>
      </c>
      <c r="L170" s="23">
        <f t="shared" si="4"/>
        <v>457.95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4" t="s">
        <v>350</v>
      </c>
      <c r="B171" s="24" t="s">
        <v>48</v>
      </c>
      <c r="C171" s="24" t="s">
        <v>46</v>
      </c>
      <c r="D171" s="24" t="s">
        <v>49</v>
      </c>
      <c r="E171" s="20" t="s">
        <v>666</v>
      </c>
      <c r="F171" s="23">
        <v>1247.69</v>
      </c>
      <c r="G171" s="23">
        <f t="shared" si="5"/>
        <v>14972.28</v>
      </c>
      <c r="H171" s="23">
        <v>0</v>
      </c>
      <c r="I171" s="23">
        <v>0</v>
      </c>
      <c r="J171" s="23">
        <v>0</v>
      </c>
      <c r="K171" s="23">
        <v>0</v>
      </c>
      <c r="L171" s="23">
        <f t="shared" si="4"/>
        <v>0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4" t="s">
        <v>293</v>
      </c>
      <c r="B172" s="24" t="s">
        <v>56</v>
      </c>
      <c r="C172" s="24" t="s">
        <v>60</v>
      </c>
      <c r="D172" s="24" t="s">
        <v>68</v>
      </c>
      <c r="E172" s="20" t="s">
        <v>672</v>
      </c>
      <c r="F172" s="23">
        <v>1159.28</v>
      </c>
      <c r="G172" s="23">
        <f t="shared" si="5"/>
        <v>13911.36</v>
      </c>
      <c r="H172" s="23">
        <v>0</v>
      </c>
      <c r="I172" s="23">
        <v>0</v>
      </c>
      <c r="J172" s="23">
        <v>102.42</v>
      </c>
      <c r="K172" s="23">
        <v>0</v>
      </c>
      <c r="L172" s="23">
        <f t="shared" si="4"/>
        <v>102.42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4" t="s">
        <v>348</v>
      </c>
      <c r="B173" s="24" t="s">
        <v>73</v>
      </c>
      <c r="C173" s="24" t="s">
        <v>46</v>
      </c>
      <c r="D173" s="24" t="s">
        <v>54</v>
      </c>
      <c r="E173" s="20" t="s">
        <v>679</v>
      </c>
      <c r="F173" s="23">
        <v>2241.06</v>
      </c>
      <c r="G173" s="23">
        <f t="shared" si="5"/>
        <v>26892.720000000001</v>
      </c>
      <c r="H173" s="23">
        <v>0</v>
      </c>
      <c r="I173" s="23">
        <v>0</v>
      </c>
      <c r="J173" s="23">
        <v>0</v>
      </c>
      <c r="K173" s="23">
        <v>0</v>
      </c>
      <c r="L173" s="23">
        <f t="shared" si="4"/>
        <v>0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4" t="s">
        <v>72</v>
      </c>
      <c r="B174" s="24" t="s">
        <v>56</v>
      </c>
      <c r="C174" s="24" t="s">
        <v>60</v>
      </c>
      <c r="D174" s="24" t="s">
        <v>71</v>
      </c>
      <c r="E174" s="20" t="s">
        <v>672</v>
      </c>
      <c r="F174" s="23">
        <v>1159.28</v>
      </c>
      <c r="G174" s="23">
        <f t="shared" si="5"/>
        <v>13911.36</v>
      </c>
      <c r="H174" s="23">
        <v>99.99</v>
      </c>
      <c r="I174" s="23">
        <v>39.17</v>
      </c>
      <c r="J174" s="23">
        <v>0</v>
      </c>
      <c r="K174" s="23">
        <v>0</v>
      </c>
      <c r="L174" s="23">
        <f t="shared" si="4"/>
        <v>139.16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4" t="s">
        <v>355</v>
      </c>
      <c r="B175" s="24" t="s">
        <v>86</v>
      </c>
      <c r="C175" s="24" t="s">
        <v>46</v>
      </c>
      <c r="D175" s="24" t="s">
        <v>116</v>
      </c>
      <c r="E175" s="20" t="s">
        <v>674</v>
      </c>
      <c r="F175" s="23">
        <v>1968.01</v>
      </c>
      <c r="G175" s="23">
        <f t="shared" si="5"/>
        <v>23616.12</v>
      </c>
      <c r="H175" s="23">
        <v>0</v>
      </c>
      <c r="I175" s="23">
        <v>0</v>
      </c>
      <c r="J175" s="23">
        <v>0</v>
      </c>
      <c r="K175" s="23">
        <v>0</v>
      </c>
      <c r="L175" s="23">
        <f t="shared" si="4"/>
        <v>0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4" t="s">
        <v>594</v>
      </c>
      <c r="B176" s="24" t="s">
        <v>58</v>
      </c>
      <c r="C176" s="24" t="s">
        <v>60</v>
      </c>
      <c r="D176" s="24" t="s">
        <v>68</v>
      </c>
      <c r="E176" s="20" t="s">
        <v>678</v>
      </c>
      <c r="F176" s="23">
        <v>1552.52</v>
      </c>
      <c r="G176" s="23">
        <f t="shared" si="5"/>
        <v>18630.239999999998</v>
      </c>
      <c r="H176" s="23">
        <v>177.59</v>
      </c>
      <c r="I176" s="23">
        <v>39.17</v>
      </c>
      <c r="J176" s="23">
        <v>339.85</v>
      </c>
      <c r="K176" s="23">
        <v>0</v>
      </c>
      <c r="L176" s="23">
        <f t="shared" si="4"/>
        <v>556.61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4" t="s">
        <v>576</v>
      </c>
      <c r="B177" s="24" t="s">
        <v>154</v>
      </c>
      <c r="C177" s="24" t="s">
        <v>46</v>
      </c>
      <c r="D177" s="24" t="s">
        <v>54</v>
      </c>
      <c r="E177" s="20" t="s">
        <v>670</v>
      </c>
      <c r="F177" s="23">
        <v>1377.34</v>
      </c>
      <c r="G177" s="23">
        <f t="shared" si="5"/>
        <v>16528.079999999998</v>
      </c>
      <c r="H177" s="23">
        <v>0</v>
      </c>
      <c r="I177" s="23">
        <v>0</v>
      </c>
      <c r="J177" s="23">
        <v>0</v>
      </c>
      <c r="K177" s="23">
        <v>0</v>
      </c>
      <c r="L177" s="23">
        <f t="shared" si="4"/>
        <v>0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4" t="s">
        <v>254</v>
      </c>
      <c r="B178" s="24" t="s">
        <v>96</v>
      </c>
      <c r="C178" s="24" t="s">
        <v>46</v>
      </c>
      <c r="D178" s="24" t="s">
        <v>121</v>
      </c>
      <c r="E178" s="20" t="s">
        <v>44</v>
      </c>
      <c r="F178" s="23">
        <v>1365.21</v>
      </c>
      <c r="G178" s="23">
        <f t="shared" si="5"/>
        <v>16382.52</v>
      </c>
      <c r="H178" s="23">
        <v>113.77</v>
      </c>
      <c r="I178" s="23">
        <v>39.17</v>
      </c>
      <c r="J178" s="23">
        <v>0</v>
      </c>
      <c r="K178" s="23">
        <v>0</v>
      </c>
      <c r="L178" s="23">
        <f t="shared" si="4"/>
        <v>152.94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4" t="s">
        <v>118</v>
      </c>
      <c r="B179" s="24" t="s">
        <v>53</v>
      </c>
      <c r="C179" s="24" t="s">
        <v>60</v>
      </c>
      <c r="D179" s="24" t="s">
        <v>119</v>
      </c>
      <c r="E179" s="20" t="s">
        <v>666</v>
      </c>
      <c r="F179" s="23">
        <v>1149.46</v>
      </c>
      <c r="G179" s="23">
        <f t="shared" si="5"/>
        <v>13793.52</v>
      </c>
      <c r="H179" s="23">
        <v>0</v>
      </c>
      <c r="I179" s="23">
        <v>0</v>
      </c>
      <c r="J179" s="23">
        <v>280.45</v>
      </c>
      <c r="K179" s="23">
        <v>0</v>
      </c>
      <c r="L179" s="23">
        <f t="shared" si="4"/>
        <v>280.45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4" t="s">
        <v>327</v>
      </c>
      <c r="B180" s="24" t="s">
        <v>198</v>
      </c>
      <c r="C180" s="24" t="s">
        <v>60</v>
      </c>
      <c r="D180" s="24" t="s">
        <v>68</v>
      </c>
      <c r="E180" s="20" t="s">
        <v>667</v>
      </c>
      <c r="F180" s="23">
        <v>1190.82</v>
      </c>
      <c r="G180" s="23">
        <f t="shared" si="5"/>
        <v>14289.84</v>
      </c>
      <c r="H180" s="23">
        <v>120.77</v>
      </c>
      <c r="I180" s="23">
        <v>39.17</v>
      </c>
      <c r="J180" s="23">
        <v>167.4</v>
      </c>
      <c r="K180" s="23">
        <v>0</v>
      </c>
      <c r="L180" s="23">
        <f t="shared" si="4"/>
        <v>327.34000000000003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4" t="s">
        <v>197</v>
      </c>
      <c r="B181" s="24" t="s">
        <v>728</v>
      </c>
      <c r="C181" s="24" t="s">
        <v>46</v>
      </c>
      <c r="D181" s="24" t="s">
        <v>45</v>
      </c>
      <c r="E181" s="20" t="s">
        <v>386</v>
      </c>
      <c r="F181" s="23">
        <v>1423.35</v>
      </c>
      <c r="G181" s="23">
        <f t="shared" si="5"/>
        <v>17080.199999999997</v>
      </c>
      <c r="H181" s="23">
        <v>0</v>
      </c>
      <c r="I181" s="23">
        <v>0</v>
      </c>
      <c r="J181" s="23">
        <v>0</v>
      </c>
      <c r="K181" s="23">
        <v>0</v>
      </c>
      <c r="L181" s="23">
        <f t="shared" si="4"/>
        <v>0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4" t="s">
        <v>421</v>
      </c>
      <c r="B182" s="24" t="s">
        <v>115</v>
      </c>
      <c r="C182" s="24" t="s">
        <v>46</v>
      </c>
      <c r="D182" s="24" t="s">
        <v>99</v>
      </c>
      <c r="E182" s="20" t="s">
        <v>679</v>
      </c>
      <c r="F182" s="23">
        <v>2241.06</v>
      </c>
      <c r="G182" s="23">
        <f t="shared" si="5"/>
        <v>26892.720000000001</v>
      </c>
      <c r="H182" s="23">
        <v>0</v>
      </c>
      <c r="I182" s="23">
        <v>0</v>
      </c>
      <c r="J182" s="23">
        <v>0</v>
      </c>
      <c r="K182" s="23">
        <v>0</v>
      </c>
      <c r="L182" s="23">
        <f t="shared" si="4"/>
        <v>0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4" t="s">
        <v>658</v>
      </c>
      <c r="B183" s="24" t="s">
        <v>51</v>
      </c>
      <c r="C183" s="24" t="s">
        <v>46</v>
      </c>
      <c r="D183" s="24" t="s">
        <v>45</v>
      </c>
      <c r="E183" s="20" t="s">
        <v>670</v>
      </c>
      <c r="F183" s="23">
        <v>1377.34</v>
      </c>
      <c r="G183" s="23">
        <f t="shared" si="5"/>
        <v>16528.079999999998</v>
      </c>
      <c r="H183" s="23">
        <v>0</v>
      </c>
      <c r="I183" s="23">
        <v>0</v>
      </c>
      <c r="J183" s="23">
        <v>0</v>
      </c>
      <c r="K183" s="23">
        <v>28.79</v>
      </c>
      <c r="L183" s="23">
        <f t="shared" si="4"/>
        <v>28.79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4" t="s">
        <v>305</v>
      </c>
      <c r="B184" s="24" t="s">
        <v>144</v>
      </c>
      <c r="C184" s="24" t="s">
        <v>60</v>
      </c>
      <c r="D184" s="24" t="s">
        <v>108</v>
      </c>
      <c r="E184" s="20" t="s">
        <v>667</v>
      </c>
      <c r="F184" s="23">
        <v>1190.82</v>
      </c>
      <c r="G184" s="23">
        <f t="shared" si="5"/>
        <v>14289.84</v>
      </c>
      <c r="H184" s="23">
        <v>110.35</v>
      </c>
      <c r="I184" s="23">
        <v>39.17</v>
      </c>
      <c r="J184" s="23">
        <v>0</v>
      </c>
      <c r="K184" s="23">
        <v>0</v>
      </c>
      <c r="L184" s="23">
        <f t="shared" si="4"/>
        <v>149.51999999999998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4" t="s">
        <v>230</v>
      </c>
      <c r="B185" s="24" t="s">
        <v>324</v>
      </c>
      <c r="C185" s="24" t="s">
        <v>46</v>
      </c>
      <c r="D185" s="24" t="s">
        <v>54</v>
      </c>
      <c r="E185" s="20" t="s">
        <v>675</v>
      </c>
      <c r="F185" s="23">
        <v>2883.5</v>
      </c>
      <c r="G185" s="23">
        <f t="shared" si="5"/>
        <v>34602</v>
      </c>
      <c r="H185" s="23">
        <v>0</v>
      </c>
      <c r="I185" s="23">
        <v>0</v>
      </c>
      <c r="J185" s="23">
        <v>0</v>
      </c>
      <c r="K185" s="23">
        <v>0</v>
      </c>
      <c r="L185" s="23">
        <f t="shared" si="4"/>
        <v>0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4" t="s">
        <v>323</v>
      </c>
      <c r="B186" s="24" t="s">
        <v>78</v>
      </c>
      <c r="C186" s="24" t="s">
        <v>60</v>
      </c>
      <c r="D186" s="24" t="s">
        <v>68</v>
      </c>
      <c r="E186" s="20" t="s">
        <v>670</v>
      </c>
      <c r="F186" s="23">
        <v>1278.76</v>
      </c>
      <c r="G186" s="23">
        <f t="shared" si="5"/>
        <v>15345.119999999999</v>
      </c>
      <c r="H186" s="23">
        <v>0</v>
      </c>
      <c r="I186" s="23">
        <v>0</v>
      </c>
      <c r="J186" s="23">
        <v>292.20999999999998</v>
      </c>
      <c r="K186" s="23">
        <v>0</v>
      </c>
      <c r="L186" s="23">
        <f t="shared" si="4"/>
        <v>292.20999999999998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4" t="s">
        <v>564</v>
      </c>
      <c r="B187" s="24" t="s">
        <v>56</v>
      </c>
      <c r="C187" s="24" t="s">
        <v>60</v>
      </c>
      <c r="D187" s="24" t="s">
        <v>68</v>
      </c>
      <c r="E187" s="20" t="s">
        <v>672</v>
      </c>
      <c r="F187" s="23">
        <v>1159.28</v>
      </c>
      <c r="G187" s="23">
        <f t="shared" si="5"/>
        <v>13911.36</v>
      </c>
      <c r="H187" s="23">
        <v>0</v>
      </c>
      <c r="I187" s="23">
        <v>0</v>
      </c>
      <c r="J187" s="23">
        <v>78.98</v>
      </c>
      <c r="K187" s="23">
        <v>0</v>
      </c>
      <c r="L187" s="23">
        <f t="shared" si="4"/>
        <v>78.98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4" t="s">
        <v>397</v>
      </c>
      <c r="B188" s="24" t="s">
        <v>53</v>
      </c>
      <c r="C188" s="24" t="s">
        <v>60</v>
      </c>
      <c r="D188" s="24" t="s">
        <v>119</v>
      </c>
      <c r="E188" s="20" t="s">
        <v>666</v>
      </c>
      <c r="F188" s="23">
        <v>1149.46</v>
      </c>
      <c r="G188" s="23">
        <f t="shared" si="5"/>
        <v>13793.52</v>
      </c>
      <c r="H188" s="23">
        <v>0</v>
      </c>
      <c r="I188" s="23">
        <v>0</v>
      </c>
      <c r="J188" s="23">
        <v>170.24</v>
      </c>
      <c r="K188" s="23">
        <v>0</v>
      </c>
      <c r="L188" s="23">
        <f t="shared" si="4"/>
        <v>170.24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4" t="s">
        <v>387</v>
      </c>
      <c r="B189" s="24" t="s">
        <v>129</v>
      </c>
      <c r="C189" s="24" t="s">
        <v>46</v>
      </c>
      <c r="D189" s="24" t="s">
        <v>49</v>
      </c>
      <c r="E189" s="20" t="s">
        <v>130</v>
      </c>
      <c r="F189" s="23">
        <v>1458.89</v>
      </c>
      <c r="G189" s="23">
        <f t="shared" si="5"/>
        <v>17506.68</v>
      </c>
      <c r="H189" s="23">
        <v>0</v>
      </c>
      <c r="I189" s="23">
        <v>0</v>
      </c>
      <c r="J189" s="23">
        <v>0</v>
      </c>
      <c r="K189" s="23">
        <v>0</v>
      </c>
      <c r="L189" s="23">
        <f t="shared" si="4"/>
        <v>0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4" t="s">
        <v>216</v>
      </c>
      <c r="B190" s="24" t="s">
        <v>89</v>
      </c>
      <c r="C190" s="24" t="s">
        <v>60</v>
      </c>
      <c r="D190" s="24" t="s">
        <v>68</v>
      </c>
      <c r="E190" s="20" t="s">
        <v>90</v>
      </c>
      <c r="F190" s="23">
        <v>1412.78</v>
      </c>
      <c r="G190" s="23">
        <f t="shared" si="5"/>
        <v>16953.36</v>
      </c>
      <c r="H190" s="23">
        <v>0</v>
      </c>
      <c r="I190" s="23">
        <v>0</v>
      </c>
      <c r="J190" s="23">
        <v>63.72</v>
      </c>
      <c r="K190" s="23">
        <v>0</v>
      </c>
      <c r="L190" s="23">
        <f t="shared" si="4"/>
        <v>63.72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4" t="s">
        <v>566</v>
      </c>
      <c r="B191" s="24" t="s">
        <v>547</v>
      </c>
      <c r="C191" s="24" t="s">
        <v>46</v>
      </c>
      <c r="D191" s="24" t="s">
        <v>45</v>
      </c>
      <c r="E191" s="20" t="s">
        <v>44</v>
      </c>
      <c r="F191" s="23">
        <v>1365.21</v>
      </c>
      <c r="G191" s="23">
        <f t="shared" si="5"/>
        <v>16382.52</v>
      </c>
      <c r="H191" s="23">
        <v>0</v>
      </c>
      <c r="I191" s="23">
        <v>0</v>
      </c>
      <c r="J191" s="23">
        <v>0</v>
      </c>
      <c r="K191" s="23">
        <v>0</v>
      </c>
      <c r="L191" s="23">
        <f t="shared" si="4"/>
        <v>0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4" t="s">
        <v>546</v>
      </c>
      <c r="B192" s="24" t="s">
        <v>685</v>
      </c>
      <c r="C192" s="24" t="s">
        <v>46</v>
      </c>
      <c r="D192" s="24" t="s">
        <v>99</v>
      </c>
      <c r="E192" s="20" t="s">
        <v>679</v>
      </c>
      <c r="F192" s="23">
        <v>2241.06</v>
      </c>
      <c r="G192" s="23">
        <f t="shared" si="5"/>
        <v>26892.720000000001</v>
      </c>
      <c r="H192" s="23">
        <v>0</v>
      </c>
      <c r="I192" s="23">
        <v>0</v>
      </c>
      <c r="J192" s="23">
        <v>0</v>
      </c>
      <c r="K192" s="23">
        <v>0</v>
      </c>
      <c r="L192" s="23">
        <f t="shared" si="4"/>
        <v>0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4" t="s">
        <v>258</v>
      </c>
      <c r="B193" s="24" t="s">
        <v>67</v>
      </c>
      <c r="C193" s="24" t="s">
        <v>60</v>
      </c>
      <c r="D193" s="24" t="s">
        <v>59</v>
      </c>
      <c r="E193" s="20" t="s">
        <v>44</v>
      </c>
      <c r="F193" s="23">
        <v>1265.45</v>
      </c>
      <c r="G193" s="23">
        <f t="shared" si="5"/>
        <v>15185.400000000001</v>
      </c>
      <c r="H193" s="23">
        <v>0</v>
      </c>
      <c r="I193" s="23">
        <v>0</v>
      </c>
      <c r="J193" s="23">
        <v>390.1</v>
      </c>
      <c r="K193" s="23">
        <v>0</v>
      </c>
      <c r="L193" s="23">
        <f t="shared" si="4"/>
        <v>390.1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4" t="s">
        <v>538</v>
      </c>
      <c r="B194" s="24" t="s">
        <v>750</v>
      </c>
      <c r="C194" s="24" t="s">
        <v>46</v>
      </c>
      <c r="D194" s="24" t="s">
        <v>49</v>
      </c>
      <c r="E194" s="20" t="s">
        <v>44</v>
      </c>
      <c r="F194" s="23">
        <v>1365.21</v>
      </c>
      <c r="G194" s="23">
        <f t="shared" si="5"/>
        <v>16382.52</v>
      </c>
      <c r="H194" s="23">
        <v>0</v>
      </c>
      <c r="I194" s="23">
        <v>0</v>
      </c>
      <c r="J194" s="23">
        <v>170.7</v>
      </c>
      <c r="K194" s="23">
        <v>0</v>
      </c>
      <c r="L194" s="23">
        <f t="shared" si="4"/>
        <v>170.7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4" t="s">
        <v>518</v>
      </c>
      <c r="B195" s="24" t="s">
        <v>80</v>
      </c>
      <c r="C195" s="24" t="s">
        <v>46</v>
      </c>
      <c r="D195" s="24" t="s">
        <v>99</v>
      </c>
      <c r="E195" s="20" t="s">
        <v>81</v>
      </c>
      <c r="F195" s="23">
        <v>1347.06</v>
      </c>
      <c r="G195" s="23">
        <f t="shared" si="5"/>
        <v>16164.72</v>
      </c>
      <c r="H195" s="23">
        <v>0</v>
      </c>
      <c r="I195" s="23">
        <v>0</v>
      </c>
      <c r="J195" s="23">
        <v>0</v>
      </c>
      <c r="K195" s="23">
        <v>0</v>
      </c>
      <c r="L195" s="23">
        <f t="shared" ref="L195:L258" si="6">H195+I195+J195+K195</f>
        <v>0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4" t="s">
        <v>606</v>
      </c>
      <c r="B196" s="24" t="s">
        <v>165</v>
      </c>
      <c r="C196" s="24" t="s">
        <v>46</v>
      </c>
      <c r="D196" s="24" t="s">
        <v>441</v>
      </c>
      <c r="E196" s="20" t="s">
        <v>674</v>
      </c>
      <c r="F196" s="23">
        <v>1968.01</v>
      </c>
      <c r="G196" s="23">
        <f t="shared" ref="G196:G259" si="7">F196*12</f>
        <v>23616.12</v>
      </c>
      <c r="H196" s="23">
        <v>164</v>
      </c>
      <c r="I196" s="23">
        <v>39.17</v>
      </c>
      <c r="J196" s="23">
        <v>0</v>
      </c>
      <c r="K196" s="23">
        <v>0</v>
      </c>
      <c r="L196" s="23">
        <f t="shared" si="6"/>
        <v>203.17000000000002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4" t="s">
        <v>555</v>
      </c>
      <c r="B197" s="24" t="s">
        <v>677</v>
      </c>
      <c r="C197" s="24" t="s">
        <v>46</v>
      </c>
      <c r="D197" s="24" t="s">
        <v>45</v>
      </c>
      <c r="E197" s="20" t="s">
        <v>670</v>
      </c>
      <c r="F197" s="23">
        <v>1377.34</v>
      </c>
      <c r="G197" s="23">
        <f t="shared" si="7"/>
        <v>16528.079999999998</v>
      </c>
      <c r="H197" s="23">
        <v>0</v>
      </c>
      <c r="I197" s="23">
        <v>0</v>
      </c>
      <c r="J197" s="23">
        <v>0</v>
      </c>
      <c r="K197" s="23">
        <v>0</v>
      </c>
      <c r="L197" s="23">
        <f t="shared" si="6"/>
        <v>0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4" t="s">
        <v>659</v>
      </c>
      <c r="B198" s="24" t="s">
        <v>688</v>
      </c>
      <c r="C198" s="24" t="s">
        <v>60</v>
      </c>
      <c r="D198" s="24" t="s">
        <v>68</v>
      </c>
      <c r="E198" s="20" t="s">
        <v>670</v>
      </c>
      <c r="F198" s="23">
        <v>1278.76</v>
      </c>
      <c r="G198" s="23">
        <f t="shared" si="7"/>
        <v>15345.119999999999</v>
      </c>
      <c r="H198" s="23">
        <v>0</v>
      </c>
      <c r="I198" s="23">
        <v>0</v>
      </c>
      <c r="J198" s="23">
        <v>105.69</v>
      </c>
      <c r="K198" s="23">
        <v>0</v>
      </c>
      <c r="L198" s="23">
        <f t="shared" si="6"/>
        <v>105.69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4" t="s">
        <v>526</v>
      </c>
      <c r="B199" s="24" t="s">
        <v>257</v>
      </c>
      <c r="C199" s="24" t="s">
        <v>46</v>
      </c>
      <c r="D199" s="24" t="s">
        <v>54</v>
      </c>
      <c r="E199" s="20" t="s">
        <v>44</v>
      </c>
      <c r="F199" s="23">
        <v>1365.21</v>
      </c>
      <c r="G199" s="23">
        <f t="shared" si="7"/>
        <v>16382.52</v>
      </c>
      <c r="H199" s="23">
        <v>0</v>
      </c>
      <c r="I199" s="23">
        <v>0</v>
      </c>
      <c r="J199" s="23">
        <v>0</v>
      </c>
      <c r="K199" s="23">
        <v>0</v>
      </c>
      <c r="L199" s="23">
        <f t="shared" si="6"/>
        <v>0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4" t="s">
        <v>360</v>
      </c>
      <c r="B200" s="24" t="s">
        <v>144</v>
      </c>
      <c r="C200" s="24" t="s">
        <v>60</v>
      </c>
      <c r="D200" s="24" t="s">
        <v>97</v>
      </c>
      <c r="E200" s="20" t="s">
        <v>667</v>
      </c>
      <c r="F200" s="23">
        <v>1190.82</v>
      </c>
      <c r="G200" s="23">
        <f t="shared" si="7"/>
        <v>14289.84</v>
      </c>
      <c r="H200" s="23">
        <v>0</v>
      </c>
      <c r="I200" s="23">
        <v>0</v>
      </c>
      <c r="J200" s="23">
        <v>74.39</v>
      </c>
      <c r="K200" s="23">
        <v>0</v>
      </c>
      <c r="L200" s="23">
        <f t="shared" si="6"/>
        <v>74.39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4" t="s">
        <v>582</v>
      </c>
      <c r="B201" s="24" t="s">
        <v>253</v>
      </c>
      <c r="C201" s="24" t="s">
        <v>46</v>
      </c>
      <c r="D201" s="24" t="s">
        <v>99</v>
      </c>
      <c r="E201" s="20" t="s">
        <v>675</v>
      </c>
      <c r="F201" s="23">
        <v>2883.5</v>
      </c>
      <c r="G201" s="23">
        <f t="shared" si="7"/>
        <v>34602</v>
      </c>
      <c r="H201" s="23">
        <v>0</v>
      </c>
      <c r="I201" s="23">
        <v>0</v>
      </c>
      <c r="J201" s="23">
        <v>0</v>
      </c>
      <c r="K201" s="23">
        <v>0</v>
      </c>
      <c r="L201" s="23">
        <f t="shared" si="6"/>
        <v>0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4" t="s">
        <v>252</v>
      </c>
      <c r="B202" s="24" t="s">
        <v>48</v>
      </c>
      <c r="C202" s="24" t="s">
        <v>46</v>
      </c>
      <c r="D202" s="24" t="s">
        <v>49</v>
      </c>
      <c r="E202" s="20" t="s">
        <v>666</v>
      </c>
      <c r="F202" s="23">
        <v>1247.69</v>
      </c>
      <c r="G202" s="23">
        <f t="shared" si="7"/>
        <v>14972.28</v>
      </c>
      <c r="H202" s="23">
        <v>0</v>
      </c>
      <c r="I202" s="23">
        <v>0</v>
      </c>
      <c r="J202" s="23">
        <v>0</v>
      </c>
      <c r="K202" s="23">
        <v>0</v>
      </c>
      <c r="L202" s="23">
        <f t="shared" si="6"/>
        <v>0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4" t="s">
        <v>321</v>
      </c>
      <c r="B203" s="24" t="s">
        <v>53</v>
      </c>
      <c r="C203" s="24" t="s">
        <v>60</v>
      </c>
      <c r="D203" s="24" t="s">
        <v>140</v>
      </c>
      <c r="E203" s="20" t="s">
        <v>666</v>
      </c>
      <c r="F203" s="23">
        <v>1149.46</v>
      </c>
      <c r="G203" s="23">
        <f t="shared" si="7"/>
        <v>13793.52</v>
      </c>
      <c r="H203" s="23">
        <v>0</v>
      </c>
      <c r="I203" s="23">
        <v>0</v>
      </c>
      <c r="J203" s="23">
        <v>76.64</v>
      </c>
      <c r="K203" s="23">
        <v>0</v>
      </c>
      <c r="L203" s="23">
        <f t="shared" si="6"/>
        <v>76.64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4" t="s">
        <v>188</v>
      </c>
      <c r="B204" s="24" t="s">
        <v>78</v>
      </c>
      <c r="C204" s="24" t="s">
        <v>60</v>
      </c>
      <c r="D204" s="24" t="s">
        <v>68</v>
      </c>
      <c r="E204" s="20" t="s">
        <v>670</v>
      </c>
      <c r="F204" s="23">
        <v>1278.76</v>
      </c>
      <c r="G204" s="23">
        <f t="shared" si="7"/>
        <v>15345.119999999999</v>
      </c>
      <c r="H204" s="23">
        <v>0</v>
      </c>
      <c r="I204" s="23">
        <v>0</v>
      </c>
      <c r="J204" s="23">
        <v>146.35</v>
      </c>
      <c r="K204" s="23">
        <v>0</v>
      </c>
      <c r="L204" s="23">
        <f t="shared" si="6"/>
        <v>146.35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4" t="s">
        <v>256</v>
      </c>
      <c r="B205" s="24" t="s">
        <v>697</v>
      </c>
      <c r="C205" s="24" t="s">
        <v>46</v>
      </c>
      <c r="D205" s="24" t="s">
        <v>54</v>
      </c>
      <c r="E205" s="20" t="s">
        <v>674</v>
      </c>
      <c r="F205" s="23">
        <v>1968.01</v>
      </c>
      <c r="G205" s="23">
        <f t="shared" si="7"/>
        <v>23616.12</v>
      </c>
      <c r="H205" s="23">
        <v>0</v>
      </c>
      <c r="I205" s="23">
        <v>0</v>
      </c>
      <c r="J205" s="23">
        <v>0</v>
      </c>
      <c r="K205" s="23">
        <v>0</v>
      </c>
      <c r="L205" s="23">
        <f t="shared" si="6"/>
        <v>0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4" t="s">
        <v>604</v>
      </c>
      <c r="B206" s="24" t="s">
        <v>67</v>
      </c>
      <c r="C206" s="24" t="s">
        <v>60</v>
      </c>
      <c r="D206" s="24" t="s">
        <v>59</v>
      </c>
      <c r="E206" s="20" t="s">
        <v>44</v>
      </c>
      <c r="F206" s="23">
        <v>1265.45</v>
      </c>
      <c r="G206" s="23">
        <f t="shared" si="7"/>
        <v>15185.400000000001</v>
      </c>
      <c r="H206" s="23">
        <v>0</v>
      </c>
      <c r="I206" s="23">
        <v>0</v>
      </c>
      <c r="J206" s="23">
        <v>76.48</v>
      </c>
      <c r="K206" s="23">
        <v>0</v>
      </c>
      <c r="L206" s="23">
        <f t="shared" si="6"/>
        <v>76.48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4" t="s">
        <v>444</v>
      </c>
      <c r="B207" s="24" t="s">
        <v>619</v>
      </c>
      <c r="C207" s="24" t="s">
        <v>46</v>
      </c>
      <c r="D207" s="24" t="s">
        <v>54</v>
      </c>
      <c r="E207" s="20" t="s">
        <v>44</v>
      </c>
      <c r="F207" s="23">
        <v>1365.21</v>
      </c>
      <c r="G207" s="23">
        <f t="shared" si="7"/>
        <v>16382.52</v>
      </c>
      <c r="H207" s="23">
        <v>0</v>
      </c>
      <c r="I207" s="23">
        <v>0</v>
      </c>
      <c r="J207" s="23">
        <v>0</v>
      </c>
      <c r="K207" s="23">
        <v>0</v>
      </c>
      <c r="L207" s="23">
        <f t="shared" si="6"/>
        <v>0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4" t="s">
        <v>618</v>
      </c>
      <c r="B208" s="24" t="s">
        <v>86</v>
      </c>
      <c r="C208" s="24" t="s">
        <v>46</v>
      </c>
      <c r="D208" s="24" t="s">
        <v>620</v>
      </c>
      <c r="E208" s="20" t="s">
        <v>674</v>
      </c>
      <c r="F208" s="23">
        <v>1968.01</v>
      </c>
      <c r="G208" s="23">
        <f t="shared" si="7"/>
        <v>23616.12</v>
      </c>
      <c r="H208" s="23">
        <v>0</v>
      </c>
      <c r="I208" s="23">
        <v>0</v>
      </c>
      <c r="J208" s="23">
        <v>0</v>
      </c>
      <c r="K208" s="23">
        <v>0</v>
      </c>
      <c r="L208" s="23">
        <f t="shared" si="6"/>
        <v>0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4" t="s">
        <v>104</v>
      </c>
      <c r="B209" s="24" t="s">
        <v>86</v>
      </c>
      <c r="C209" s="24" t="s">
        <v>46</v>
      </c>
      <c r="D209" s="24" t="s">
        <v>105</v>
      </c>
      <c r="E209" s="20" t="s">
        <v>674</v>
      </c>
      <c r="F209" s="23">
        <v>1968.01</v>
      </c>
      <c r="G209" s="23">
        <f t="shared" si="7"/>
        <v>23616.12</v>
      </c>
      <c r="H209" s="23">
        <v>0</v>
      </c>
      <c r="I209" s="23">
        <v>0</v>
      </c>
      <c r="J209" s="23">
        <v>0</v>
      </c>
      <c r="K209" s="23">
        <v>0</v>
      </c>
      <c r="L209" s="23">
        <f t="shared" si="6"/>
        <v>0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4" t="s">
        <v>581</v>
      </c>
      <c r="B210" s="24" t="s">
        <v>154</v>
      </c>
      <c r="C210" s="24" t="s">
        <v>46</v>
      </c>
      <c r="D210" s="24" t="s">
        <v>54</v>
      </c>
      <c r="E210" s="20" t="s">
        <v>670</v>
      </c>
      <c r="F210" s="23">
        <v>1377.34</v>
      </c>
      <c r="G210" s="23">
        <f t="shared" si="7"/>
        <v>16528.079999999998</v>
      </c>
      <c r="H210" s="23">
        <v>114.78</v>
      </c>
      <c r="I210" s="23">
        <v>0</v>
      </c>
      <c r="J210" s="23">
        <v>0</v>
      </c>
      <c r="K210" s="23">
        <v>0</v>
      </c>
      <c r="L210" s="23">
        <f t="shared" si="6"/>
        <v>114.78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4" t="s">
        <v>537</v>
      </c>
      <c r="B211" s="24" t="s">
        <v>48</v>
      </c>
      <c r="C211" s="24" t="s">
        <v>46</v>
      </c>
      <c r="D211" s="24" t="s">
        <v>49</v>
      </c>
      <c r="E211" s="20" t="s">
        <v>666</v>
      </c>
      <c r="F211" s="23">
        <v>1247.69</v>
      </c>
      <c r="G211" s="23">
        <f t="shared" si="7"/>
        <v>14972.28</v>
      </c>
      <c r="H211" s="23">
        <v>103.97</v>
      </c>
      <c r="I211" s="23">
        <v>0</v>
      </c>
      <c r="J211" s="23">
        <v>0</v>
      </c>
      <c r="K211" s="23">
        <v>0</v>
      </c>
      <c r="L211" s="23">
        <f t="shared" si="6"/>
        <v>103.97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4" t="s">
        <v>741</v>
      </c>
      <c r="B212" s="24" t="s">
        <v>48</v>
      </c>
      <c r="C212" s="24" t="s">
        <v>46</v>
      </c>
      <c r="D212" s="24" t="s">
        <v>54</v>
      </c>
      <c r="E212" s="20" t="s">
        <v>666</v>
      </c>
      <c r="F212" s="23">
        <v>1247.69</v>
      </c>
      <c r="G212" s="23">
        <f t="shared" si="7"/>
        <v>14972.28</v>
      </c>
      <c r="H212" s="23">
        <v>0</v>
      </c>
      <c r="I212" s="23">
        <v>0</v>
      </c>
      <c r="J212" s="23">
        <v>52</v>
      </c>
      <c r="K212" s="23">
        <v>0</v>
      </c>
      <c r="L212" s="23">
        <f t="shared" si="6"/>
        <v>52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4" t="s">
        <v>438</v>
      </c>
      <c r="B213" s="24" t="s">
        <v>48</v>
      </c>
      <c r="C213" s="24" t="s">
        <v>46</v>
      </c>
      <c r="D213" s="24" t="s">
        <v>49</v>
      </c>
      <c r="E213" s="20" t="s">
        <v>666</v>
      </c>
      <c r="F213" s="23">
        <v>1247.69</v>
      </c>
      <c r="G213" s="23">
        <f t="shared" si="7"/>
        <v>14972.28</v>
      </c>
      <c r="H213" s="23">
        <v>0</v>
      </c>
      <c r="I213" s="23">
        <v>0</v>
      </c>
      <c r="J213" s="23">
        <v>24.05</v>
      </c>
      <c r="K213" s="23">
        <v>0</v>
      </c>
      <c r="L213" s="23">
        <f t="shared" si="6"/>
        <v>24.05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4" t="s">
        <v>200</v>
      </c>
      <c r="B214" s="24" t="s">
        <v>89</v>
      </c>
      <c r="C214" s="24" t="s">
        <v>60</v>
      </c>
      <c r="D214" s="24" t="s">
        <v>68</v>
      </c>
      <c r="E214" s="20" t="s">
        <v>90</v>
      </c>
      <c r="F214" s="23">
        <v>1412.78</v>
      </c>
      <c r="G214" s="23">
        <f t="shared" si="7"/>
        <v>16953.36</v>
      </c>
      <c r="H214" s="23">
        <v>0</v>
      </c>
      <c r="I214" s="23">
        <v>0</v>
      </c>
      <c r="J214" s="23">
        <v>123.62</v>
      </c>
      <c r="K214" s="23">
        <v>0</v>
      </c>
      <c r="L214" s="23">
        <f t="shared" si="6"/>
        <v>123.62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4" t="s">
        <v>88</v>
      </c>
      <c r="B215" s="24" t="s">
        <v>96</v>
      </c>
      <c r="C215" s="24" t="s">
        <v>46</v>
      </c>
      <c r="D215" s="24" t="s">
        <v>63</v>
      </c>
      <c r="E215" s="20" t="s">
        <v>44</v>
      </c>
      <c r="F215" s="23">
        <v>1365.21</v>
      </c>
      <c r="G215" s="23">
        <f t="shared" si="7"/>
        <v>16382.52</v>
      </c>
      <c r="H215" s="23">
        <v>0</v>
      </c>
      <c r="I215" s="23">
        <v>0</v>
      </c>
      <c r="J215" s="23">
        <v>0</v>
      </c>
      <c r="K215" s="23">
        <v>0</v>
      </c>
      <c r="L215" s="23">
        <f t="shared" si="6"/>
        <v>0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4" t="s">
        <v>382</v>
      </c>
      <c r="B216" s="24" t="s">
        <v>89</v>
      </c>
      <c r="C216" s="24" t="s">
        <v>60</v>
      </c>
      <c r="D216" s="24" t="s">
        <v>68</v>
      </c>
      <c r="E216" s="20" t="s">
        <v>90</v>
      </c>
      <c r="F216" s="23">
        <v>1412.78</v>
      </c>
      <c r="G216" s="23">
        <f t="shared" si="7"/>
        <v>16953.36</v>
      </c>
      <c r="H216" s="23">
        <v>0</v>
      </c>
      <c r="I216" s="23">
        <v>0</v>
      </c>
      <c r="J216" s="23">
        <v>130.82</v>
      </c>
      <c r="K216" s="23">
        <v>0</v>
      </c>
      <c r="L216" s="23">
        <f t="shared" si="6"/>
        <v>130.82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4" t="s">
        <v>532</v>
      </c>
      <c r="B217" s="24" t="s">
        <v>89</v>
      </c>
      <c r="C217" s="24" t="s">
        <v>60</v>
      </c>
      <c r="D217" s="24" t="s">
        <v>71</v>
      </c>
      <c r="E217" s="20" t="s">
        <v>90</v>
      </c>
      <c r="F217" s="23">
        <v>1412.78</v>
      </c>
      <c r="G217" s="23">
        <f t="shared" si="7"/>
        <v>16953.36</v>
      </c>
      <c r="H217" s="23">
        <v>0</v>
      </c>
      <c r="I217" s="23">
        <v>0</v>
      </c>
      <c r="J217" s="23">
        <v>44.16</v>
      </c>
      <c r="K217" s="23">
        <v>0</v>
      </c>
      <c r="L217" s="23">
        <f t="shared" si="6"/>
        <v>44.16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4" t="s">
        <v>299</v>
      </c>
      <c r="B218" s="24" t="s">
        <v>48</v>
      </c>
      <c r="C218" s="24" t="s">
        <v>46</v>
      </c>
      <c r="D218" s="24" t="s">
        <v>49</v>
      </c>
      <c r="E218" s="20" t="s">
        <v>666</v>
      </c>
      <c r="F218" s="23">
        <v>1247.69</v>
      </c>
      <c r="G218" s="23">
        <f t="shared" si="7"/>
        <v>14972.28</v>
      </c>
      <c r="H218" s="23">
        <v>0</v>
      </c>
      <c r="I218" s="23">
        <v>0</v>
      </c>
      <c r="J218" s="23">
        <v>0</v>
      </c>
      <c r="K218" s="23">
        <v>0</v>
      </c>
      <c r="L218" s="23">
        <f t="shared" si="6"/>
        <v>0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4" t="s">
        <v>551</v>
      </c>
      <c r="B219" s="24" t="s">
        <v>56</v>
      </c>
      <c r="C219" s="24" t="s">
        <v>60</v>
      </c>
      <c r="D219" s="24" t="s">
        <v>68</v>
      </c>
      <c r="E219" s="20" t="s">
        <v>672</v>
      </c>
      <c r="F219" s="23">
        <v>1159.28</v>
      </c>
      <c r="G219" s="23">
        <f t="shared" si="7"/>
        <v>13911.36</v>
      </c>
      <c r="H219" s="23">
        <v>0</v>
      </c>
      <c r="I219" s="23">
        <v>0</v>
      </c>
      <c r="J219" s="23">
        <v>98.6</v>
      </c>
      <c r="K219" s="23">
        <v>0</v>
      </c>
      <c r="L219" s="23">
        <f t="shared" si="6"/>
        <v>98.6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4" t="s">
        <v>503</v>
      </c>
      <c r="B220" s="24" t="s">
        <v>144</v>
      </c>
      <c r="C220" s="24" t="s">
        <v>60</v>
      </c>
      <c r="D220" s="24" t="s">
        <v>68</v>
      </c>
      <c r="E220" s="20" t="s">
        <v>667</v>
      </c>
      <c r="F220" s="23">
        <v>1190.82</v>
      </c>
      <c r="G220" s="23">
        <f t="shared" si="7"/>
        <v>14289.84</v>
      </c>
      <c r="H220" s="23">
        <v>0</v>
      </c>
      <c r="I220" s="23">
        <v>0</v>
      </c>
      <c r="J220" s="23">
        <v>0</v>
      </c>
      <c r="K220" s="23">
        <v>0</v>
      </c>
      <c r="L220" s="23">
        <f t="shared" si="6"/>
        <v>0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4" t="s">
        <v>418</v>
      </c>
      <c r="B221" s="24" t="s">
        <v>92</v>
      </c>
      <c r="C221" s="24" t="s">
        <v>60</v>
      </c>
      <c r="D221" s="24" t="s">
        <v>87</v>
      </c>
      <c r="E221" s="20" t="s">
        <v>90</v>
      </c>
      <c r="F221" s="23">
        <v>1412.78</v>
      </c>
      <c r="G221" s="23">
        <f t="shared" si="7"/>
        <v>16953.36</v>
      </c>
      <c r="H221" s="23">
        <v>0</v>
      </c>
      <c r="I221" s="23">
        <v>0</v>
      </c>
      <c r="J221" s="23">
        <v>0</v>
      </c>
      <c r="K221" s="23">
        <v>0</v>
      </c>
      <c r="L221" s="23">
        <f t="shared" si="6"/>
        <v>0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4" t="s">
        <v>510</v>
      </c>
      <c r="B222" s="24" t="s">
        <v>48</v>
      </c>
      <c r="C222" s="24" t="s">
        <v>46</v>
      </c>
      <c r="D222" s="24" t="s">
        <v>49</v>
      </c>
      <c r="E222" s="20" t="s">
        <v>666</v>
      </c>
      <c r="F222" s="23">
        <v>1247.69</v>
      </c>
      <c r="G222" s="23">
        <f t="shared" si="7"/>
        <v>14972.28</v>
      </c>
      <c r="H222" s="23">
        <v>0</v>
      </c>
      <c r="I222" s="23">
        <v>0</v>
      </c>
      <c r="J222" s="23">
        <v>66.14</v>
      </c>
      <c r="K222" s="23">
        <v>0</v>
      </c>
      <c r="L222" s="23">
        <f t="shared" si="6"/>
        <v>66.14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4" t="s">
        <v>430</v>
      </c>
      <c r="B223" s="24" t="s">
        <v>75</v>
      </c>
      <c r="C223" s="24" t="s">
        <v>60</v>
      </c>
      <c r="D223" s="24" t="s">
        <v>84</v>
      </c>
      <c r="E223" s="20" t="s">
        <v>44</v>
      </c>
      <c r="F223" s="23">
        <v>1265.45</v>
      </c>
      <c r="G223" s="23">
        <f t="shared" si="7"/>
        <v>15185.400000000001</v>
      </c>
      <c r="H223" s="23">
        <v>0</v>
      </c>
      <c r="I223" s="23">
        <v>0</v>
      </c>
      <c r="J223" s="23">
        <v>0</v>
      </c>
      <c r="K223" s="23">
        <v>0</v>
      </c>
      <c r="L223" s="23">
        <f t="shared" si="6"/>
        <v>0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4" t="s">
        <v>74</v>
      </c>
      <c r="B224" s="24" t="s">
        <v>129</v>
      </c>
      <c r="C224" s="24" t="s">
        <v>46</v>
      </c>
      <c r="D224" s="24" t="s">
        <v>49</v>
      </c>
      <c r="E224" s="20" t="s">
        <v>130</v>
      </c>
      <c r="F224" s="23">
        <v>1458.89</v>
      </c>
      <c r="G224" s="23">
        <f t="shared" si="7"/>
        <v>17506.68</v>
      </c>
      <c r="H224" s="23">
        <v>0</v>
      </c>
      <c r="I224" s="23">
        <v>0</v>
      </c>
      <c r="J224" s="23">
        <v>0</v>
      </c>
      <c r="K224" s="23">
        <v>0</v>
      </c>
      <c r="L224" s="23">
        <f t="shared" si="6"/>
        <v>0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4" t="s">
        <v>247</v>
      </c>
      <c r="B225" s="24" t="s">
        <v>144</v>
      </c>
      <c r="C225" s="24" t="s">
        <v>60</v>
      </c>
      <c r="D225" s="24" t="s">
        <v>68</v>
      </c>
      <c r="E225" s="20" t="s">
        <v>667</v>
      </c>
      <c r="F225" s="23">
        <v>1190.82</v>
      </c>
      <c r="G225" s="23">
        <f t="shared" si="7"/>
        <v>14289.84</v>
      </c>
      <c r="H225" s="23">
        <v>0</v>
      </c>
      <c r="I225" s="23">
        <v>0</v>
      </c>
      <c r="J225" s="23">
        <v>87.81</v>
      </c>
      <c r="K225" s="23">
        <v>0</v>
      </c>
      <c r="L225" s="23">
        <f t="shared" si="6"/>
        <v>87.81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4" t="s">
        <v>504</v>
      </c>
      <c r="B226" s="24" t="s">
        <v>89</v>
      </c>
      <c r="C226" s="24" t="s">
        <v>60</v>
      </c>
      <c r="D226" s="24" t="s">
        <v>68</v>
      </c>
      <c r="E226" s="20" t="s">
        <v>90</v>
      </c>
      <c r="F226" s="23">
        <v>1412.78</v>
      </c>
      <c r="G226" s="23">
        <f t="shared" si="7"/>
        <v>16953.36</v>
      </c>
      <c r="H226" s="23">
        <v>0</v>
      </c>
      <c r="I226" s="23">
        <v>0</v>
      </c>
      <c r="J226" s="23">
        <v>101.36</v>
      </c>
      <c r="K226" s="23">
        <v>0</v>
      </c>
      <c r="L226" s="23">
        <f t="shared" si="6"/>
        <v>101.36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4" t="s">
        <v>633</v>
      </c>
      <c r="B227" s="24" t="s">
        <v>48</v>
      </c>
      <c r="C227" s="24" t="s">
        <v>46</v>
      </c>
      <c r="D227" s="24" t="s">
        <v>49</v>
      </c>
      <c r="E227" s="20" t="s">
        <v>666</v>
      </c>
      <c r="F227" s="23">
        <v>1247.69</v>
      </c>
      <c r="G227" s="23">
        <f t="shared" si="7"/>
        <v>14972.28</v>
      </c>
      <c r="H227" s="23">
        <v>0</v>
      </c>
      <c r="I227" s="23">
        <v>0</v>
      </c>
      <c r="J227" s="23">
        <v>83.2</v>
      </c>
      <c r="K227" s="23">
        <v>0</v>
      </c>
      <c r="L227" s="23">
        <f t="shared" si="6"/>
        <v>83.2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4" t="s">
        <v>429</v>
      </c>
      <c r="B228" s="24" t="s">
        <v>136</v>
      </c>
      <c r="C228" s="24" t="s">
        <v>60</v>
      </c>
      <c r="D228" s="24" t="s">
        <v>119</v>
      </c>
      <c r="E228" s="20" t="s">
        <v>666</v>
      </c>
      <c r="F228" s="23">
        <v>1149.46</v>
      </c>
      <c r="G228" s="23">
        <f t="shared" si="7"/>
        <v>13793.52</v>
      </c>
      <c r="H228" s="23">
        <v>0</v>
      </c>
      <c r="I228" s="23">
        <v>0</v>
      </c>
      <c r="J228" s="23">
        <v>0</v>
      </c>
      <c r="K228" s="23">
        <v>0</v>
      </c>
      <c r="L228" s="23">
        <f t="shared" si="6"/>
        <v>0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4" t="s">
        <v>135</v>
      </c>
      <c r="B229" s="24" t="s">
        <v>80</v>
      </c>
      <c r="C229" s="24" t="s">
        <v>46</v>
      </c>
      <c r="D229" s="24" t="s">
        <v>116</v>
      </c>
      <c r="E229" s="20" t="s">
        <v>81</v>
      </c>
      <c r="F229" s="23">
        <v>1347.06</v>
      </c>
      <c r="G229" s="23">
        <f t="shared" si="7"/>
        <v>16164.72</v>
      </c>
      <c r="H229" s="23">
        <v>112.26</v>
      </c>
      <c r="I229" s="23">
        <v>39.17</v>
      </c>
      <c r="J229" s="23">
        <v>0</v>
      </c>
      <c r="K229" s="23">
        <v>297.81</v>
      </c>
      <c r="L229" s="23">
        <f t="shared" si="6"/>
        <v>449.24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4" t="s">
        <v>414</v>
      </c>
      <c r="B230" s="24" t="s">
        <v>126</v>
      </c>
      <c r="C230" s="24" t="s">
        <v>46</v>
      </c>
      <c r="D230" s="24" t="s">
        <v>49</v>
      </c>
      <c r="E230" s="20" t="s">
        <v>44</v>
      </c>
      <c r="F230" s="23">
        <v>1365.21</v>
      </c>
      <c r="G230" s="23">
        <f t="shared" si="7"/>
        <v>16382.52</v>
      </c>
      <c r="H230" s="23">
        <v>113.77</v>
      </c>
      <c r="I230" s="23">
        <v>39.17</v>
      </c>
      <c r="J230" s="23">
        <v>0</v>
      </c>
      <c r="K230" s="23">
        <v>0</v>
      </c>
      <c r="L230" s="23">
        <f t="shared" si="6"/>
        <v>152.94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4" t="s">
        <v>694</v>
      </c>
      <c r="B231" s="24" t="s">
        <v>78</v>
      </c>
      <c r="C231" s="24" t="s">
        <v>60</v>
      </c>
      <c r="D231" s="24" t="s">
        <v>97</v>
      </c>
      <c r="E231" s="20" t="s">
        <v>670</v>
      </c>
      <c r="F231" s="23">
        <v>1278.76</v>
      </c>
      <c r="G231" s="23">
        <f t="shared" si="7"/>
        <v>15345.119999999999</v>
      </c>
      <c r="H231" s="23">
        <v>0</v>
      </c>
      <c r="I231" s="23">
        <v>0</v>
      </c>
      <c r="J231" s="23">
        <v>427.58</v>
      </c>
      <c r="K231" s="23">
        <v>0</v>
      </c>
      <c r="L231" s="23">
        <f t="shared" si="6"/>
        <v>427.58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4" t="s">
        <v>649</v>
      </c>
      <c r="B232" s="24" t="s">
        <v>56</v>
      </c>
      <c r="C232" s="24" t="s">
        <v>60</v>
      </c>
      <c r="D232" s="24" t="s">
        <v>68</v>
      </c>
      <c r="E232" s="20" t="s">
        <v>672</v>
      </c>
      <c r="F232" s="23">
        <v>1159.28</v>
      </c>
      <c r="G232" s="23">
        <f t="shared" si="7"/>
        <v>13911.36</v>
      </c>
      <c r="H232" s="23">
        <v>0</v>
      </c>
      <c r="I232" s="23">
        <v>0</v>
      </c>
      <c r="J232" s="23">
        <v>246.35</v>
      </c>
      <c r="K232" s="23">
        <v>0</v>
      </c>
      <c r="L232" s="23">
        <f t="shared" si="6"/>
        <v>246.35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4" t="s">
        <v>177</v>
      </c>
      <c r="B233" s="24" t="s">
        <v>162</v>
      </c>
      <c r="C233" s="24" t="s">
        <v>60</v>
      </c>
      <c r="D233" s="24" t="s">
        <v>68</v>
      </c>
      <c r="E233" s="20" t="s">
        <v>670</v>
      </c>
      <c r="F233" s="23">
        <v>1278.76</v>
      </c>
      <c r="G233" s="23">
        <f t="shared" si="7"/>
        <v>15345.119999999999</v>
      </c>
      <c r="H233" s="23">
        <v>0</v>
      </c>
      <c r="I233" s="23">
        <v>0</v>
      </c>
      <c r="J233" s="23">
        <v>305.36</v>
      </c>
      <c r="K233" s="23">
        <v>0</v>
      </c>
      <c r="L233" s="23">
        <f t="shared" si="6"/>
        <v>305.36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24" t="s">
        <v>161</v>
      </c>
      <c r="B234" s="24" t="s">
        <v>86</v>
      </c>
      <c r="C234" s="24" t="s">
        <v>46</v>
      </c>
      <c r="D234" s="24" t="s">
        <v>163</v>
      </c>
      <c r="E234" s="20" t="s">
        <v>674</v>
      </c>
      <c r="F234" s="23">
        <v>1968.01</v>
      </c>
      <c r="G234" s="23">
        <f t="shared" si="7"/>
        <v>23616.12</v>
      </c>
      <c r="H234" s="23">
        <v>0</v>
      </c>
      <c r="I234" s="23">
        <v>0</v>
      </c>
      <c r="J234" s="23">
        <v>0</v>
      </c>
      <c r="K234" s="23">
        <v>0</v>
      </c>
      <c r="L234" s="23">
        <f t="shared" si="6"/>
        <v>0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24" t="s">
        <v>370</v>
      </c>
      <c r="B235" s="24" t="s">
        <v>80</v>
      </c>
      <c r="C235" s="24" t="s">
        <v>46</v>
      </c>
      <c r="D235" s="24" t="s">
        <v>163</v>
      </c>
      <c r="E235" s="20" t="s">
        <v>81</v>
      </c>
      <c r="F235" s="23">
        <v>1347.06</v>
      </c>
      <c r="G235" s="23">
        <f t="shared" si="7"/>
        <v>16164.72</v>
      </c>
      <c r="H235" s="23">
        <v>0</v>
      </c>
      <c r="I235" s="23">
        <v>0</v>
      </c>
      <c r="J235" s="23">
        <v>0</v>
      </c>
      <c r="K235" s="23">
        <v>0</v>
      </c>
      <c r="L235" s="23">
        <f t="shared" si="6"/>
        <v>0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24" t="s">
        <v>467</v>
      </c>
      <c r="B236" s="24" t="s">
        <v>631</v>
      </c>
      <c r="C236" s="24" t="s">
        <v>46</v>
      </c>
      <c r="D236" s="24" t="s">
        <v>121</v>
      </c>
      <c r="E236" s="20" t="s">
        <v>668</v>
      </c>
      <c r="F236" s="23">
        <v>2781.29</v>
      </c>
      <c r="G236" s="23">
        <f t="shared" si="7"/>
        <v>33375.479999999996</v>
      </c>
      <c r="H236" s="23">
        <v>0</v>
      </c>
      <c r="I236" s="23">
        <v>0</v>
      </c>
      <c r="J236" s="23">
        <v>0</v>
      </c>
      <c r="K236" s="23">
        <v>0</v>
      </c>
      <c r="L236" s="23">
        <f t="shared" si="6"/>
        <v>0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24" t="s">
        <v>630</v>
      </c>
      <c r="B237" s="24" t="s">
        <v>277</v>
      </c>
      <c r="C237" s="24" t="s">
        <v>46</v>
      </c>
      <c r="D237" s="24" t="s">
        <v>116</v>
      </c>
      <c r="E237" s="20" t="s">
        <v>675</v>
      </c>
      <c r="F237" s="23">
        <v>2883.5</v>
      </c>
      <c r="G237" s="23">
        <f t="shared" si="7"/>
        <v>34602</v>
      </c>
      <c r="H237" s="23">
        <v>0</v>
      </c>
      <c r="I237" s="23">
        <v>0</v>
      </c>
      <c r="J237" s="23">
        <v>0</v>
      </c>
      <c r="K237" s="23">
        <v>0</v>
      </c>
      <c r="L237" s="23">
        <f t="shared" si="6"/>
        <v>0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24" t="s">
        <v>276</v>
      </c>
      <c r="B238" s="24" t="s">
        <v>193</v>
      </c>
      <c r="C238" s="24" t="s">
        <v>60</v>
      </c>
      <c r="D238" s="24" t="s">
        <v>108</v>
      </c>
      <c r="E238" s="20" t="s">
        <v>44</v>
      </c>
      <c r="F238" s="23">
        <v>1265.45</v>
      </c>
      <c r="G238" s="23">
        <f t="shared" si="7"/>
        <v>15185.400000000001</v>
      </c>
      <c r="H238" s="23">
        <v>0</v>
      </c>
      <c r="I238" s="23">
        <v>0</v>
      </c>
      <c r="J238" s="23">
        <v>0</v>
      </c>
      <c r="K238" s="23">
        <v>0</v>
      </c>
      <c r="L238" s="23">
        <f t="shared" si="6"/>
        <v>0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24" t="s">
        <v>511</v>
      </c>
      <c r="B239" s="24" t="s">
        <v>144</v>
      </c>
      <c r="C239" s="24" t="s">
        <v>60</v>
      </c>
      <c r="D239" s="24" t="s">
        <v>68</v>
      </c>
      <c r="E239" s="20" t="s">
        <v>667</v>
      </c>
      <c r="F239" s="23">
        <v>1190.82</v>
      </c>
      <c r="G239" s="23">
        <f t="shared" si="7"/>
        <v>14289.84</v>
      </c>
      <c r="H239" s="23">
        <v>0</v>
      </c>
      <c r="I239" s="23">
        <v>0</v>
      </c>
      <c r="J239" s="23">
        <v>0</v>
      </c>
      <c r="K239" s="23">
        <v>0</v>
      </c>
      <c r="L239" s="23">
        <f t="shared" si="6"/>
        <v>0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24" t="s">
        <v>489</v>
      </c>
      <c r="B240" s="24" t="s">
        <v>67</v>
      </c>
      <c r="C240" s="24" t="s">
        <v>60</v>
      </c>
      <c r="D240" s="24" t="s">
        <v>59</v>
      </c>
      <c r="E240" s="20" t="s">
        <v>44</v>
      </c>
      <c r="F240" s="23">
        <v>1265.45</v>
      </c>
      <c r="G240" s="23">
        <f t="shared" si="7"/>
        <v>15185.400000000001</v>
      </c>
      <c r="H240" s="23">
        <v>0</v>
      </c>
      <c r="I240" s="23">
        <v>0</v>
      </c>
      <c r="J240" s="23">
        <v>26.35</v>
      </c>
      <c r="K240" s="23">
        <v>0</v>
      </c>
      <c r="L240" s="23">
        <f t="shared" si="6"/>
        <v>26.35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24" t="s">
        <v>243</v>
      </c>
      <c r="B241" s="24" t="s">
        <v>129</v>
      </c>
      <c r="C241" s="24" t="s">
        <v>46</v>
      </c>
      <c r="D241" s="24" t="s">
        <v>49</v>
      </c>
      <c r="E241" s="20" t="s">
        <v>130</v>
      </c>
      <c r="F241" s="23">
        <v>1458.89</v>
      </c>
      <c r="G241" s="23">
        <f t="shared" si="7"/>
        <v>17506.68</v>
      </c>
      <c r="H241" s="23">
        <v>0</v>
      </c>
      <c r="I241" s="23">
        <v>0</v>
      </c>
      <c r="J241" s="23">
        <v>0</v>
      </c>
      <c r="K241" s="23">
        <v>0</v>
      </c>
      <c r="L241" s="23">
        <f t="shared" si="6"/>
        <v>0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24" t="s">
        <v>219</v>
      </c>
      <c r="B242" s="24" t="s">
        <v>129</v>
      </c>
      <c r="C242" s="24" t="s">
        <v>46</v>
      </c>
      <c r="D242" s="24" t="s">
        <v>49</v>
      </c>
      <c r="E242" s="20" t="s">
        <v>130</v>
      </c>
      <c r="F242" s="23">
        <v>1458.89</v>
      </c>
      <c r="G242" s="23">
        <f t="shared" si="7"/>
        <v>17506.68</v>
      </c>
      <c r="H242" s="23">
        <v>0</v>
      </c>
      <c r="I242" s="23">
        <v>0</v>
      </c>
      <c r="J242" s="23">
        <v>0</v>
      </c>
      <c r="K242" s="23">
        <v>0</v>
      </c>
      <c r="L242" s="23">
        <f t="shared" si="6"/>
        <v>0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24" t="s">
        <v>514</v>
      </c>
      <c r="B243" s="24" t="s">
        <v>138</v>
      </c>
      <c r="C243" s="24" t="s">
        <v>60</v>
      </c>
      <c r="D243" s="24" t="s">
        <v>68</v>
      </c>
      <c r="E243" s="20" t="s">
        <v>687</v>
      </c>
      <c r="F243" s="23">
        <v>1174.3399999999999</v>
      </c>
      <c r="G243" s="23">
        <f t="shared" si="7"/>
        <v>14092.079999999998</v>
      </c>
      <c r="H243" s="23">
        <v>0</v>
      </c>
      <c r="I243" s="23">
        <v>0</v>
      </c>
      <c r="J243" s="23">
        <v>0</v>
      </c>
      <c r="K243" s="23">
        <v>0</v>
      </c>
      <c r="L243" s="23">
        <f t="shared" si="6"/>
        <v>0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24" t="s">
        <v>616</v>
      </c>
      <c r="B244" s="24" t="s">
        <v>89</v>
      </c>
      <c r="C244" s="24" t="s">
        <v>60</v>
      </c>
      <c r="D244" s="24" t="s">
        <v>68</v>
      </c>
      <c r="E244" s="20" t="s">
        <v>90</v>
      </c>
      <c r="F244" s="23">
        <v>1412.78</v>
      </c>
      <c r="G244" s="23">
        <f t="shared" si="7"/>
        <v>16953.36</v>
      </c>
      <c r="H244" s="23">
        <v>0</v>
      </c>
      <c r="I244" s="23">
        <v>0</v>
      </c>
      <c r="J244" s="23">
        <v>106.48</v>
      </c>
      <c r="K244" s="23">
        <v>0</v>
      </c>
      <c r="L244" s="23">
        <f t="shared" si="6"/>
        <v>106.48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24" t="s">
        <v>494</v>
      </c>
      <c r="B245" s="24" t="s">
        <v>318</v>
      </c>
      <c r="C245" s="24" t="s">
        <v>46</v>
      </c>
      <c r="D245" s="24" t="s">
        <v>735</v>
      </c>
      <c r="E245" s="20" t="s">
        <v>44</v>
      </c>
      <c r="F245" s="23">
        <v>1365.21</v>
      </c>
      <c r="G245" s="23">
        <f t="shared" si="7"/>
        <v>16382.52</v>
      </c>
      <c r="H245" s="23">
        <v>113.77</v>
      </c>
      <c r="I245" s="23">
        <v>39.17</v>
      </c>
      <c r="J245" s="23">
        <v>0</v>
      </c>
      <c r="K245" s="23">
        <v>0</v>
      </c>
      <c r="L245" s="23">
        <f t="shared" si="6"/>
        <v>152.94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24" t="s">
        <v>317</v>
      </c>
      <c r="B246" s="24" t="s">
        <v>96</v>
      </c>
      <c r="C246" s="24" t="s">
        <v>46</v>
      </c>
      <c r="D246" s="24" t="s">
        <v>319</v>
      </c>
      <c r="E246" s="20" t="s">
        <v>44</v>
      </c>
      <c r="F246" s="23">
        <v>1365.21</v>
      </c>
      <c r="G246" s="23">
        <f t="shared" si="7"/>
        <v>16382.52</v>
      </c>
      <c r="H246" s="23">
        <v>0</v>
      </c>
      <c r="I246" s="23">
        <v>0</v>
      </c>
      <c r="J246" s="23">
        <v>0</v>
      </c>
      <c r="K246" s="23">
        <v>0</v>
      </c>
      <c r="L246" s="23">
        <f t="shared" si="6"/>
        <v>0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4" t="s">
        <v>95</v>
      </c>
      <c r="B247" s="24" t="s">
        <v>78</v>
      </c>
      <c r="C247" s="24" t="s">
        <v>60</v>
      </c>
      <c r="D247" s="24" t="s">
        <v>97</v>
      </c>
      <c r="E247" s="20" t="s">
        <v>670</v>
      </c>
      <c r="F247" s="23">
        <v>1278.76</v>
      </c>
      <c r="G247" s="23">
        <f t="shared" si="7"/>
        <v>15345.119999999999</v>
      </c>
      <c r="H247" s="23">
        <v>0</v>
      </c>
      <c r="I247" s="23">
        <v>0</v>
      </c>
      <c r="J247" s="23">
        <v>127.93</v>
      </c>
      <c r="K247" s="23">
        <v>0</v>
      </c>
      <c r="L247" s="23">
        <f t="shared" si="6"/>
        <v>127.93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4" t="s">
        <v>346</v>
      </c>
      <c r="B248" s="24" t="s">
        <v>92</v>
      </c>
      <c r="C248" s="24" t="s">
        <v>60</v>
      </c>
      <c r="D248" s="24" t="s">
        <v>68</v>
      </c>
      <c r="E248" s="20" t="s">
        <v>90</v>
      </c>
      <c r="F248" s="23">
        <v>1412.78</v>
      </c>
      <c r="G248" s="23">
        <f t="shared" si="7"/>
        <v>16953.36</v>
      </c>
      <c r="H248" s="23">
        <v>0</v>
      </c>
      <c r="I248" s="23">
        <v>0</v>
      </c>
      <c r="J248" s="23">
        <v>103.87</v>
      </c>
      <c r="K248" s="23">
        <v>0</v>
      </c>
      <c r="L248" s="23">
        <f t="shared" si="6"/>
        <v>103.87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4" t="s">
        <v>159</v>
      </c>
      <c r="B249" s="24" t="s">
        <v>673</v>
      </c>
      <c r="C249" s="24" t="s">
        <v>46</v>
      </c>
      <c r="D249" s="24" t="s">
        <v>63</v>
      </c>
      <c r="E249" s="20" t="s">
        <v>674</v>
      </c>
      <c r="F249" s="23">
        <v>1968.01</v>
      </c>
      <c r="G249" s="23">
        <f t="shared" si="7"/>
        <v>23616.12</v>
      </c>
      <c r="H249" s="23">
        <v>0</v>
      </c>
      <c r="I249" s="23">
        <v>0</v>
      </c>
      <c r="J249" s="23">
        <v>0</v>
      </c>
      <c r="K249" s="23">
        <v>0</v>
      </c>
      <c r="L249" s="23">
        <f t="shared" si="6"/>
        <v>0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4" t="s">
        <v>378</v>
      </c>
      <c r="B250" s="24" t="s">
        <v>162</v>
      </c>
      <c r="C250" s="24" t="s">
        <v>60</v>
      </c>
      <c r="D250" s="24" t="s">
        <v>68</v>
      </c>
      <c r="E250" s="20" t="s">
        <v>670</v>
      </c>
      <c r="F250" s="23">
        <v>1278.76</v>
      </c>
      <c r="G250" s="23">
        <f t="shared" si="7"/>
        <v>15345.119999999999</v>
      </c>
      <c r="H250" s="23">
        <v>0</v>
      </c>
      <c r="I250" s="23">
        <v>0</v>
      </c>
      <c r="J250" s="23">
        <v>149.01</v>
      </c>
      <c r="K250" s="23">
        <v>0</v>
      </c>
      <c r="L250" s="23">
        <f t="shared" si="6"/>
        <v>149.01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4" t="s">
        <v>249</v>
      </c>
      <c r="B251" s="24" t="s">
        <v>89</v>
      </c>
      <c r="C251" s="24" t="s">
        <v>60</v>
      </c>
      <c r="D251" s="24" t="s">
        <v>68</v>
      </c>
      <c r="E251" s="20" t="s">
        <v>90</v>
      </c>
      <c r="F251" s="23">
        <v>1412.78</v>
      </c>
      <c r="G251" s="23">
        <f t="shared" si="7"/>
        <v>16953.36</v>
      </c>
      <c r="H251" s="23">
        <v>0</v>
      </c>
      <c r="I251" s="23">
        <v>0</v>
      </c>
      <c r="J251" s="23">
        <v>110.77</v>
      </c>
      <c r="K251" s="23">
        <v>0</v>
      </c>
      <c r="L251" s="23">
        <f t="shared" si="6"/>
        <v>110.77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4" t="s">
        <v>93</v>
      </c>
      <c r="B252" s="24" t="s">
        <v>287</v>
      </c>
      <c r="C252" s="24" t="s">
        <v>46</v>
      </c>
      <c r="D252" s="24" t="s">
        <v>49</v>
      </c>
      <c r="E252" s="20" t="s">
        <v>44</v>
      </c>
      <c r="F252" s="23">
        <v>1365.21</v>
      </c>
      <c r="G252" s="23">
        <f t="shared" si="7"/>
        <v>16382.52</v>
      </c>
      <c r="H252" s="23">
        <v>0</v>
      </c>
      <c r="I252" s="23">
        <v>0</v>
      </c>
      <c r="J252" s="23">
        <v>0</v>
      </c>
      <c r="K252" s="23">
        <v>0</v>
      </c>
      <c r="L252" s="23">
        <f t="shared" si="6"/>
        <v>0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24" t="s">
        <v>286</v>
      </c>
      <c r="B253" s="24" t="s">
        <v>89</v>
      </c>
      <c r="C253" s="24" t="s">
        <v>60</v>
      </c>
      <c r="D253" s="24" t="s">
        <v>68</v>
      </c>
      <c r="E253" s="20" t="s">
        <v>90</v>
      </c>
      <c r="F253" s="23">
        <v>1412.78</v>
      </c>
      <c r="G253" s="23">
        <f t="shared" si="7"/>
        <v>16953.36</v>
      </c>
      <c r="H253" s="23">
        <v>0</v>
      </c>
      <c r="I253" s="23">
        <v>0</v>
      </c>
      <c r="J253" s="23">
        <v>110.17</v>
      </c>
      <c r="K253" s="23">
        <v>0</v>
      </c>
      <c r="L253" s="23">
        <f t="shared" si="6"/>
        <v>110.17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24" t="s">
        <v>573</v>
      </c>
      <c r="B254" s="24" t="s">
        <v>89</v>
      </c>
      <c r="C254" s="24" t="s">
        <v>60</v>
      </c>
      <c r="D254" s="24" t="s">
        <v>87</v>
      </c>
      <c r="E254" s="20" t="s">
        <v>90</v>
      </c>
      <c r="F254" s="23">
        <v>1412.78</v>
      </c>
      <c r="G254" s="23">
        <f t="shared" si="7"/>
        <v>16953.36</v>
      </c>
      <c r="H254" s="23">
        <v>0</v>
      </c>
      <c r="I254" s="23">
        <v>0</v>
      </c>
      <c r="J254" s="23">
        <v>0</v>
      </c>
      <c r="K254" s="23">
        <v>0</v>
      </c>
      <c r="L254" s="23">
        <f t="shared" si="6"/>
        <v>0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24" t="s">
        <v>482</v>
      </c>
      <c r="B255" s="24" t="s">
        <v>101</v>
      </c>
      <c r="C255" s="24" t="s">
        <v>60</v>
      </c>
      <c r="D255" s="24" t="s">
        <v>68</v>
      </c>
      <c r="E255" s="20" t="s">
        <v>669</v>
      </c>
      <c r="F255" s="23">
        <v>1329.5</v>
      </c>
      <c r="G255" s="23">
        <f t="shared" si="7"/>
        <v>15954</v>
      </c>
      <c r="H255" s="23">
        <v>0</v>
      </c>
      <c r="I255" s="23">
        <v>0</v>
      </c>
      <c r="J255" s="23">
        <v>297.77</v>
      </c>
      <c r="K255" s="23">
        <v>0</v>
      </c>
      <c r="L255" s="23">
        <f t="shared" si="6"/>
        <v>297.77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24" t="s">
        <v>485</v>
      </c>
      <c r="B256" s="24" t="s">
        <v>113</v>
      </c>
      <c r="C256" s="24" t="s">
        <v>60</v>
      </c>
      <c r="D256" s="24" t="s">
        <v>68</v>
      </c>
      <c r="E256" s="20" t="s">
        <v>667</v>
      </c>
      <c r="F256" s="23">
        <v>1190.82</v>
      </c>
      <c r="G256" s="23">
        <f t="shared" si="7"/>
        <v>14289.84</v>
      </c>
      <c r="H256" s="23">
        <v>0</v>
      </c>
      <c r="I256" s="23">
        <v>0</v>
      </c>
      <c r="J256" s="23">
        <v>88.19</v>
      </c>
      <c r="K256" s="23">
        <v>0</v>
      </c>
      <c r="L256" s="23">
        <f t="shared" si="6"/>
        <v>88.19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24" t="s">
        <v>295</v>
      </c>
      <c r="B257" s="24" t="s">
        <v>478</v>
      </c>
      <c r="C257" s="24" t="s">
        <v>46</v>
      </c>
      <c r="D257" s="24" t="s">
        <v>121</v>
      </c>
      <c r="E257" s="20" t="s">
        <v>90</v>
      </c>
      <c r="F257" s="23">
        <v>1513.93</v>
      </c>
      <c r="G257" s="23">
        <f t="shared" si="7"/>
        <v>18167.16</v>
      </c>
      <c r="H257" s="23">
        <v>0</v>
      </c>
      <c r="I257" s="23">
        <v>0</v>
      </c>
      <c r="J257" s="23">
        <v>24.35</v>
      </c>
      <c r="K257" s="23">
        <v>0</v>
      </c>
      <c r="L257" s="23">
        <f t="shared" si="6"/>
        <v>24.35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24" t="s">
        <v>495</v>
      </c>
      <c r="B258" s="24" t="s">
        <v>53</v>
      </c>
      <c r="C258" s="24" t="s">
        <v>60</v>
      </c>
      <c r="D258" s="24" t="s">
        <v>119</v>
      </c>
      <c r="E258" s="20" t="s">
        <v>666</v>
      </c>
      <c r="F258" s="23">
        <v>1149.46</v>
      </c>
      <c r="G258" s="23">
        <f t="shared" si="7"/>
        <v>13793.52</v>
      </c>
      <c r="H258" s="23">
        <v>0</v>
      </c>
      <c r="I258" s="23">
        <v>0</v>
      </c>
      <c r="J258" s="23">
        <v>161.84</v>
      </c>
      <c r="K258" s="23">
        <v>0</v>
      </c>
      <c r="L258" s="23">
        <f t="shared" si="6"/>
        <v>161.84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24" t="s">
        <v>496</v>
      </c>
      <c r="B259" s="24" t="s">
        <v>67</v>
      </c>
      <c r="C259" s="24" t="s">
        <v>60</v>
      </c>
      <c r="D259" s="24" t="s">
        <v>59</v>
      </c>
      <c r="E259" s="20" t="s">
        <v>44</v>
      </c>
      <c r="F259" s="23">
        <v>1265.45</v>
      </c>
      <c r="G259" s="23">
        <f t="shared" si="7"/>
        <v>15185.400000000001</v>
      </c>
      <c r="H259" s="23">
        <v>115</v>
      </c>
      <c r="I259" s="23">
        <v>39.17</v>
      </c>
      <c r="J259" s="23">
        <v>23.94</v>
      </c>
      <c r="K259" s="23">
        <v>0</v>
      </c>
      <c r="L259" s="23">
        <f t="shared" ref="L259:L322" si="8">H259+I259+J259+K259</f>
        <v>178.11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24" t="s">
        <v>204</v>
      </c>
      <c r="B260" s="24" t="s">
        <v>138</v>
      </c>
      <c r="C260" s="24" t="s">
        <v>60</v>
      </c>
      <c r="D260" s="24" t="s">
        <v>97</v>
      </c>
      <c r="E260" s="20" t="s">
        <v>687</v>
      </c>
      <c r="F260" s="23">
        <v>1174.3399999999999</v>
      </c>
      <c r="G260" s="23">
        <f t="shared" ref="G260:G323" si="9">F260*12</f>
        <v>14092.079999999998</v>
      </c>
      <c r="H260" s="23">
        <v>0</v>
      </c>
      <c r="I260" s="23">
        <v>0</v>
      </c>
      <c r="J260" s="23">
        <v>63.82</v>
      </c>
      <c r="K260" s="23">
        <v>0</v>
      </c>
      <c r="L260" s="23">
        <f t="shared" si="8"/>
        <v>63.82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24" t="s">
        <v>621</v>
      </c>
      <c r="B261" s="24" t="s">
        <v>83</v>
      </c>
      <c r="C261" s="24" t="s">
        <v>46</v>
      </c>
      <c r="D261" s="24" t="s">
        <v>45</v>
      </c>
      <c r="E261" s="20" t="s">
        <v>44</v>
      </c>
      <c r="F261" s="23">
        <v>1365.21</v>
      </c>
      <c r="G261" s="23">
        <f t="shared" si="9"/>
        <v>16382.52</v>
      </c>
      <c r="H261" s="23">
        <v>113.77</v>
      </c>
      <c r="I261" s="23">
        <v>39.17</v>
      </c>
      <c r="J261" s="23">
        <v>0</v>
      </c>
      <c r="K261" s="23">
        <v>0</v>
      </c>
      <c r="L261" s="23">
        <f t="shared" si="8"/>
        <v>152.94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24" t="s">
        <v>656</v>
      </c>
      <c r="B262" s="24" t="s">
        <v>129</v>
      </c>
      <c r="C262" s="24" t="s">
        <v>46</v>
      </c>
      <c r="D262" s="24" t="s">
        <v>49</v>
      </c>
      <c r="E262" s="20" t="s">
        <v>130</v>
      </c>
      <c r="F262" s="23">
        <v>1458.89</v>
      </c>
      <c r="G262" s="23">
        <f t="shared" si="9"/>
        <v>17506.68</v>
      </c>
      <c r="H262" s="23">
        <v>0</v>
      </c>
      <c r="I262" s="23">
        <v>0</v>
      </c>
      <c r="J262" s="23">
        <v>0</v>
      </c>
      <c r="K262" s="23">
        <v>0</v>
      </c>
      <c r="L262" s="23">
        <f t="shared" si="8"/>
        <v>0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24" t="s">
        <v>451</v>
      </c>
      <c r="B263" s="24" t="s">
        <v>62</v>
      </c>
      <c r="C263" s="24" t="s">
        <v>60</v>
      </c>
      <c r="D263" s="24" t="s">
        <v>68</v>
      </c>
      <c r="E263" s="20" t="s">
        <v>669</v>
      </c>
      <c r="F263" s="23">
        <v>1329.5</v>
      </c>
      <c r="G263" s="23">
        <f t="shared" si="9"/>
        <v>15954</v>
      </c>
      <c r="H263" s="23">
        <v>0</v>
      </c>
      <c r="I263" s="23">
        <v>0</v>
      </c>
      <c r="J263" s="23">
        <v>282.54000000000002</v>
      </c>
      <c r="K263" s="23">
        <v>0</v>
      </c>
      <c r="L263" s="23">
        <f t="shared" si="8"/>
        <v>282.54000000000002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24" t="s">
        <v>223</v>
      </c>
      <c r="B264" s="24" t="s">
        <v>499</v>
      </c>
      <c r="C264" s="24" t="s">
        <v>46</v>
      </c>
      <c r="D264" s="24" t="s">
        <v>45</v>
      </c>
      <c r="E264" s="20" t="s">
        <v>386</v>
      </c>
      <c r="F264" s="23">
        <v>1423.35</v>
      </c>
      <c r="G264" s="23">
        <f t="shared" si="9"/>
        <v>17080.199999999997</v>
      </c>
      <c r="H264" s="23">
        <v>118.61</v>
      </c>
      <c r="I264" s="23">
        <v>39.17</v>
      </c>
      <c r="J264" s="23">
        <v>0</v>
      </c>
      <c r="K264" s="23">
        <v>0</v>
      </c>
      <c r="L264" s="23">
        <f t="shared" si="8"/>
        <v>157.78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24" t="s">
        <v>498</v>
      </c>
      <c r="B265" s="24" t="s">
        <v>478</v>
      </c>
      <c r="C265" s="24" t="s">
        <v>46</v>
      </c>
      <c r="D265" s="24" t="s">
        <v>121</v>
      </c>
      <c r="E265" s="20" t="s">
        <v>90</v>
      </c>
      <c r="F265" s="23">
        <v>1513.93</v>
      </c>
      <c r="G265" s="23">
        <f t="shared" si="9"/>
        <v>18167.16</v>
      </c>
      <c r="H265" s="23">
        <v>0</v>
      </c>
      <c r="I265" s="23">
        <v>0</v>
      </c>
      <c r="J265" s="23">
        <v>153.85</v>
      </c>
      <c r="K265" s="23">
        <v>0</v>
      </c>
      <c r="L265" s="23">
        <f t="shared" si="8"/>
        <v>153.85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24" t="s">
        <v>715</v>
      </c>
      <c r="B266" s="24" t="s">
        <v>56</v>
      </c>
      <c r="C266" s="24" t="s">
        <v>60</v>
      </c>
      <c r="D266" s="24" t="s">
        <v>68</v>
      </c>
      <c r="E266" s="20" t="s">
        <v>672</v>
      </c>
      <c r="F266" s="23">
        <v>695.57</v>
      </c>
      <c r="G266" s="23">
        <f>F22*5+F266</f>
        <v>6491.9699999999993</v>
      </c>
      <c r="H266" s="23">
        <v>0</v>
      </c>
      <c r="I266" s="23">
        <v>0</v>
      </c>
      <c r="J266" s="23">
        <v>224.67</v>
      </c>
      <c r="K266" s="23">
        <v>0</v>
      </c>
      <c r="L266" s="23">
        <f t="shared" si="8"/>
        <v>224.67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24" t="s">
        <v>493</v>
      </c>
      <c r="B267" s="24" t="s">
        <v>343</v>
      </c>
      <c r="C267" s="24" t="s">
        <v>46</v>
      </c>
      <c r="D267" s="24" t="s">
        <v>99</v>
      </c>
      <c r="E267" s="20" t="s">
        <v>668</v>
      </c>
      <c r="F267" s="23">
        <v>2781.29</v>
      </c>
      <c r="G267" s="23">
        <f t="shared" si="9"/>
        <v>33375.479999999996</v>
      </c>
      <c r="H267" s="23">
        <v>231.77</v>
      </c>
      <c r="I267" s="23">
        <v>39.17</v>
      </c>
      <c r="J267" s="23">
        <v>0</v>
      </c>
      <c r="K267" s="23">
        <v>0</v>
      </c>
      <c r="L267" s="23">
        <f t="shared" si="8"/>
        <v>270.94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24" t="s">
        <v>342</v>
      </c>
      <c r="B268" s="24" t="s">
        <v>154</v>
      </c>
      <c r="C268" s="24" t="s">
        <v>46</v>
      </c>
      <c r="D268" s="24" t="s">
        <v>54</v>
      </c>
      <c r="E268" s="20" t="s">
        <v>670</v>
      </c>
      <c r="F268" s="23">
        <v>1377.34</v>
      </c>
      <c r="G268" s="23">
        <f t="shared" si="9"/>
        <v>16528.079999999998</v>
      </c>
      <c r="H268" s="23">
        <v>0</v>
      </c>
      <c r="I268" s="23">
        <v>0</v>
      </c>
      <c r="J268" s="23">
        <v>0</v>
      </c>
      <c r="K268" s="23">
        <v>0</v>
      </c>
      <c r="L268" s="23">
        <f t="shared" si="8"/>
        <v>0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24" t="s">
        <v>776</v>
      </c>
      <c r="B269" s="24" t="s">
        <v>48</v>
      </c>
      <c r="C269" s="24" t="s">
        <v>46</v>
      </c>
      <c r="D269" s="24" t="s">
        <v>45</v>
      </c>
      <c r="E269" s="20" t="s">
        <v>666</v>
      </c>
      <c r="F269" s="23">
        <v>998.15</v>
      </c>
      <c r="G269" s="23">
        <f>F227*11+F269</f>
        <v>14722.74</v>
      </c>
      <c r="H269" s="23">
        <v>0</v>
      </c>
      <c r="I269" s="23">
        <v>0</v>
      </c>
      <c r="J269" s="23">
        <v>0</v>
      </c>
      <c r="K269" s="23">
        <v>0</v>
      </c>
      <c r="L269" s="23">
        <f t="shared" si="8"/>
        <v>0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24" t="s">
        <v>696</v>
      </c>
      <c r="B270" s="24" t="s">
        <v>67</v>
      </c>
      <c r="C270" s="24" t="s">
        <v>60</v>
      </c>
      <c r="D270" s="24" t="s">
        <v>59</v>
      </c>
      <c r="E270" s="20" t="s">
        <v>44</v>
      </c>
      <c r="F270" s="23">
        <v>1265.45</v>
      </c>
      <c r="G270" s="23">
        <f t="shared" si="9"/>
        <v>15185.400000000001</v>
      </c>
      <c r="H270" s="23">
        <v>0</v>
      </c>
      <c r="I270" s="23">
        <v>0</v>
      </c>
      <c r="J270" s="23">
        <v>141.97</v>
      </c>
      <c r="K270" s="23">
        <v>0</v>
      </c>
      <c r="L270" s="23">
        <f t="shared" si="8"/>
        <v>141.97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24" t="s">
        <v>347</v>
      </c>
      <c r="B271" s="24" t="s">
        <v>48</v>
      </c>
      <c r="C271" s="24" t="s">
        <v>46</v>
      </c>
      <c r="D271" s="24" t="s">
        <v>49</v>
      </c>
      <c r="E271" s="20" t="s">
        <v>666</v>
      </c>
      <c r="F271" s="23">
        <v>1247.69</v>
      </c>
      <c r="G271" s="23">
        <f t="shared" si="9"/>
        <v>14972.28</v>
      </c>
      <c r="H271" s="23">
        <v>0</v>
      </c>
      <c r="I271" s="23">
        <v>0</v>
      </c>
      <c r="J271" s="23">
        <v>0</v>
      </c>
      <c r="K271" s="23">
        <v>0</v>
      </c>
      <c r="L271" s="23">
        <f t="shared" si="8"/>
        <v>0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24" t="s">
        <v>374</v>
      </c>
      <c r="B272" s="24" t="s">
        <v>62</v>
      </c>
      <c r="C272" s="24" t="s">
        <v>60</v>
      </c>
      <c r="D272" s="24" t="s">
        <v>68</v>
      </c>
      <c r="E272" s="20" t="s">
        <v>669</v>
      </c>
      <c r="F272" s="23">
        <v>1329.5</v>
      </c>
      <c r="G272" s="23">
        <f t="shared" si="9"/>
        <v>15954</v>
      </c>
      <c r="H272" s="23">
        <v>0</v>
      </c>
      <c r="I272" s="23">
        <v>0</v>
      </c>
      <c r="J272" s="23">
        <v>299.16000000000003</v>
      </c>
      <c r="K272" s="23">
        <v>0</v>
      </c>
      <c r="L272" s="23">
        <f t="shared" si="8"/>
        <v>299.16000000000003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24" t="s">
        <v>535</v>
      </c>
      <c r="B273" s="24" t="s">
        <v>89</v>
      </c>
      <c r="C273" s="24" t="s">
        <v>60</v>
      </c>
      <c r="D273" s="24" t="s">
        <v>97</v>
      </c>
      <c r="E273" s="20" t="s">
        <v>90</v>
      </c>
      <c r="F273" s="23">
        <v>1412.78</v>
      </c>
      <c r="G273" s="23">
        <f t="shared" si="9"/>
        <v>16953.36</v>
      </c>
      <c r="H273" s="23">
        <v>144.26</v>
      </c>
      <c r="I273" s="23">
        <v>39.17</v>
      </c>
      <c r="J273" s="23">
        <v>97.09</v>
      </c>
      <c r="K273" s="23">
        <v>0</v>
      </c>
      <c r="L273" s="23">
        <f t="shared" si="8"/>
        <v>280.52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24" t="s">
        <v>757</v>
      </c>
      <c r="B274" s="24" t="s">
        <v>56</v>
      </c>
      <c r="C274" s="24" t="s">
        <v>60</v>
      </c>
      <c r="D274" s="24" t="s">
        <v>68</v>
      </c>
      <c r="E274" s="20" t="s">
        <v>672</v>
      </c>
      <c r="F274" s="23">
        <v>1159.28</v>
      </c>
      <c r="G274" s="23">
        <f>F274*6</f>
        <v>6955.68</v>
      </c>
      <c r="H274" s="23">
        <v>0</v>
      </c>
      <c r="I274" s="23">
        <v>0</v>
      </c>
      <c r="J274" s="23">
        <v>64.38</v>
      </c>
      <c r="K274" s="23">
        <v>0</v>
      </c>
      <c r="L274" s="23">
        <f t="shared" si="8"/>
        <v>64.38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24" t="s">
        <v>232</v>
      </c>
      <c r="B275" s="24" t="s">
        <v>48</v>
      </c>
      <c r="C275" s="24" t="s">
        <v>46</v>
      </c>
      <c r="D275" s="24" t="s">
        <v>49</v>
      </c>
      <c r="E275" s="20" t="s">
        <v>666</v>
      </c>
      <c r="F275" s="23">
        <v>1247.69</v>
      </c>
      <c r="G275" s="23">
        <f t="shared" si="9"/>
        <v>14972.28</v>
      </c>
      <c r="H275" s="23">
        <v>106.57</v>
      </c>
      <c r="I275" s="23">
        <v>39.17</v>
      </c>
      <c r="J275" s="23">
        <v>31.2</v>
      </c>
      <c r="K275" s="23">
        <v>0</v>
      </c>
      <c r="L275" s="23">
        <f t="shared" si="8"/>
        <v>176.94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24" t="s">
        <v>334</v>
      </c>
      <c r="B276" s="24" t="s">
        <v>703</v>
      </c>
      <c r="C276" s="24" t="s">
        <v>46</v>
      </c>
      <c r="D276" s="24" t="s">
        <v>63</v>
      </c>
      <c r="E276" s="20" t="s">
        <v>668</v>
      </c>
      <c r="F276" s="23">
        <v>2781.29</v>
      </c>
      <c r="G276" s="23">
        <f t="shared" si="9"/>
        <v>33375.479999999996</v>
      </c>
      <c r="H276" s="23">
        <v>0</v>
      </c>
      <c r="I276" s="23">
        <v>0</v>
      </c>
      <c r="J276" s="23">
        <v>0</v>
      </c>
      <c r="K276" s="23">
        <v>0</v>
      </c>
      <c r="L276" s="23">
        <f t="shared" si="8"/>
        <v>0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24" t="s">
        <v>401</v>
      </c>
      <c r="B277" s="24" t="s">
        <v>547</v>
      </c>
      <c r="C277" s="24" t="s">
        <v>46</v>
      </c>
      <c r="D277" s="24" t="s">
        <v>45</v>
      </c>
      <c r="E277" s="20" t="s">
        <v>44</v>
      </c>
      <c r="F277" s="23">
        <v>1365.21</v>
      </c>
      <c r="G277" s="23">
        <f t="shared" si="9"/>
        <v>16382.52</v>
      </c>
      <c r="H277" s="23">
        <v>113.77</v>
      </c>
      <c r="I277" s="23">
        <v>0</v>
      </c>
      <c r="J277" s="23">
        <v>0</v>
      </c>
      <c r="K277" s="23">
        <v>0</v>
      </c>
      <c r="L277" s="23">
        <f t="shared" si="8"/>
        <v>113.77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24" t="s">
        <v>548</v>
      </c>
      <c r="B278" s="24" t="s">
        <v>297</v>
      </c>
      <c r="C278" s="24" t="s">
        <v>60</v>
      </c>
      <c r="D278" s="24" t="s">
        <v>142</v>
      </c>
      <c r="E278" s="20" t="s">
        <v>666</v>
      </c>
      <c r="F278" s="23">
        <v>1149.46</v>
      </c>
      <c r="G278" s="23">
        <f t="shared" si="9"/>
        <v>13793.52</v>
      </c>
      <c r="H278" s="23">
        <v>0</v>
      </c>
      <c r="I278" s="23">
        <v>0</v>
      </c>
      <c r="J278" s="23">
        <v>0</v>
      </c>
      <c r="K278" s="23">
        <v>0</v>
      </c>
      <c r="L278" s="23">
        <f t="shared" si="8"/>
        <v>0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24" t="s">
        <v>296</v>
      </c>
      <c r="B279" s="24" t="s">
        <v>287</v>
      </c>
      <c r="C279" s="24" t="s">
        <v>46</v>
      </c>
      <c r="D279" s="24" t="s">
        <v>49</v>
      </c>
      <c r="E279" s="20" t="s">
        <v>44</v>
      </c>
      <c r="F279" s="23">
        <v>1365.21</v>
      </c>
      <c r="G279" s="23">
        <f t="shared" si="9"/>
        <v>16382.52</v>
      </c>
      <c r="H279" s="23">
        <v>113.77</v>
      </c>
      <c r="I279" s="23">
        <v>0</v>
      </c>
      <c r="J279" s="23">
        <v>0</v>
      </c>
      <c r="K279" s="23">
        <v>0</v>
      </c>
      <c r="L279" s="23">
        <f t="shared" si="8"/>
        <v>113.77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24" t="s">
        <v>570</v>
      </c>
      <c r="B280" s="24" t="s">
        <v>70</v>
      </c>
      <c r="C280" s="24" t="s">
        <v>60</v>
      </c>
      <c r="D280" s="24" t="s">
        <v>59</v>
      </c>
      <c r="E280" s="20" t="s">
        <v>667</v>
      </c>
      <c r="F280" s="23">
        <v>1190.82</v>
      </c>
      <c r="G280" s="23">
        <f t="shared" si="9"/>
        <v>14289.84</v>
      </c>
      <c r="H280" s="23">
        <v>0</v>
      </c>
      <c r="I280" s="23">
        <v>0</v>
      </c>
      <c r="J280" s="23">
        <v>0</v>
      </c>
      <c r="K280" s="23">
        <v>0</v>
      </c>
      <c r="L280" s="23">
        <f t="shared" si="8"/>
        <v>0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24" t="s">
        <v>214</v>
      </c>
      <c r="B281" s="24" t="s">
        <v>487</v>
      </c>
      <c r="C281" s="24" t="s">
        <v>46</v>
      </c>
      <c r="D281" s="24" t="s">
        <v>116</v>
      </c>
      <c r="E281" s="20" t="s">
        <v>44</v>
      </c>
      <c r="F281" s="23">
        <v>1365.21</v>
      </c>
      <c r="G281" s="23">
        <f t="shared" si="9"/>
        <v>16382.52</v>
      </c>
      <c r="H281" s="23">
        <v>113.77</v>
      </c>
      <c r="I281" s="23">
        <v>39.17</v>
      </c>
      <c r="J281" s="23">
        <v>0</v>
      </c>
      <c r="K281" s="23">
        <v>0</v>
      </c>
      <c r="L281" s="23">
        <f t="shared" si="8"/>
        <v>152.94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24" t="s">
        <v>623</v>
      </c>
      <c r="B282" s="24" t="s">
        <v>80</v>
      </c>
      <c r="C282" s="24" t="s">
        <v>46</v>
      </c>
      <c r="D282" s="24" t="s">
        <v>54</v>
      </c>
      <c r="E282" s="20" t="s">
        <v>81</v>
      </c>
      <c r="F282" s="23">
        <v>1347.06</v>
      </c>
      <c r="G282" s="23">
        <f t="shared" si="9"/>
        <v>16164.72</v>
      </c>
      <c r="H282" s="23">
        <v>112.26</v>
      </c>
      <c r="I282" s="23">
        <v>0</v>
      </c>
      <c r="J282" s="23">
        <v>0</v>
      </c>
      <c r="K282" s="23">
        <v>0</v>
      </c>
      <c r="L282" s="23">
        <f t="shared" si="8"/>
        <v>112.26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24" t="s">
        <v>448</v>
      </c>
      <c r="B283" s="24" t="s">
        <v>673</v>
      </c>
      <c r="C283" s="24" t="s">
        <v>46</v>
      </c>
      <c r="D283" s="24" t="s">
        <v>99</v>
      </c>
      <c r="E283" s="20" t="s">
        <v>674</v>
      </c>
      <c r="F283" s="23">
        <v>1968.01</v>
      </c>
      <c r="G283" s="23">
        <f t="shared" si="9"/>
        <v>23616.12</v>
      </c>
      <c r="H283" s="23">
        <v>0</v>
      </c>
      <c r="I283" s="23">
        <v>0</v>
      </c>
      <c r="J283" s="23">
        <v>0</v>
      </c>
      <c r="K283" s="23">
        <v>0</v>
      </c>
      <c r="L283" s="23">
        <f t="shared" si="8"/>
        <v>0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24" t="s">
        <v>529</v>
      </c>
      <c r="B284" s="24" t="s">
        <v>688</v>
      </c>
      <c r="C284" s="24" t="s">
        <v>60</v>
      </c>
      <c r="D284" s="24" t="s">
        <v>71</v>
      </c>
      <c r="E284" s="20" t="s">
        <v>670</v>
      </c>
      <c r="F284" s="23">
        <v>1278.76</v>
      </c>
      <c r="G284" s="23">
        <f t="shared" si="9"/>
        <v>15345.119999999999</v>
      </c>
      <c r="H284" s="23">
        <v>0</v>
      </c>
      <c r="I284" s="23">
        <v>0</v>
      </c>
      <c r="J284" s="23">
        <v>101.31</v>
      </c>
      <c r="K284" s="23">
        <v>0</v>
      </c>
      <c r="L284" s="23">
        <f t="shared" si="8"/>
        <v>101.31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24" t="s">
        <v>626</v>
      </c>
      <c r="B285" s="24" t="s">
        <v>48</v>
      </c>
      <c r="C285" s="24" t="s">
        <v>46</v>
      </c>
      <c r="D285" s="24" t="s">
        <v>49</v>
      </c>
      <c r="E285" s="20" t="s">
        <v>666</v>
      </c>
      <c r="F285" s="23">
        <v>1247.69</v>
      </c>
      <c r="G285" s="23">
        <f t="shared" si="9"/>
        <v>14972.28</v>
      </c>
      <c r="H285" s="23">
        <v>0</v>
      </c>
      <c r="I285" s="23">
        <v>0</v>
      </c>
      <c r="J285" s="23">
        <v>0</v>
      </c>
      <c r="K285" s="23">
        <v>0</v>
      </c>
      <c r="L285" s="23">
        <f t="shared" si="8"/>
        <v>0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24" t="s">
        <v>598</v>
      </c>
      <c r="B286" s="24" t="s">
        <v>53</v>
      </c>
      <c r="C286" s="24" t="s">
        <v>60</v>
      </c>
      <c r="D286" s="24" t="s">
        <v>140</v>
      </c>
      <c r="E286" s="20" t="s">
        <v>666</v>
      </c>
      <c r="F286" s="23">
        <v>1149.46</v>
      </c>
      <c r="G286" s="23">
        <f t="shared" si="9"/>
        <v>13793.52</v>
      </c>
      <c r="H286" s="23">
        <v>111.64</v>
      </c>
      <c r="I286" s="23">
        <v>39.17</v>
      </c>
      <c r="J286" s="23">
        <v>46.8</v>
      </c>
      <c r="K286" s="23">
        <v>0</v>
      </c>
      <c r="L286" s="23">
        <f t="shared" si="8"/>
        <v>197.61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24" t="s">
        <v>530</v>
      </c>
      <c r="B287" s="24" t="s">
        <v>80</v>
      </c>
      <c r="C287" s="24" t="s">
        <v>46</v>
      </c>
      <c r="D287" s="24" t="s">
        <v>54</v>
      </c>
      <c r="E287" s="20" t="s">
        <v>81</v>
      </c>
      <c r="F287" s="23">
        <v>1347.06</v>
      </c>
      <c r="G287" s="23">
        <f t="shared" si="9"/>
        <v>16164.72</v>
      </c>
      <c r="H287" s="23">
        <v>112.26</v>
      </c>
      <c r="I287" s="23">
        <v>39.17</v>
      </c>
      <c r="J287" s="23">
        <v>0</v>
      </c>
      <c r="K287" s="23">
        <v>0</v>
      </c>
      <c r="L287" s="23">
        <f t="shared" si="8"/>
        <v>151.43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24" t="s">
        <v>395</v>
      </c>
      <c r="B288" s="24" t="s">
        <v>705</v>
      </c>
      <c r="C288" s="24" t="s">
        <v>46</v>
      </c>
      <c r="D288" s="24" t="s">
        <v>54</v>
      </c>
      <c r="E288" s="20" t="s">
        <v>679</v>
      </c>
      <c r="F288" s="23">
        <v>2241.06</v>
      </c>
      <c r="G288" s="23">
        <f t="shared" si="9"/>
        <v>26892.720000000001</v>
      </c>
      <c r="H288" s="23">
        <v>186.76</v>
      </c>
      <c r="I288" s="23">
        <v>39.17</v>
      </c>
      <c r="J288" s="23">
        <v>0</v>
      </c>
      <c r="K288" s="23">
        <v>0</v>
      </c>
      <c r="L288" s="23">
        <f t="shared" si="8"/>
        <v>225.93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24" t="s">
        <v>567</v>
      </c>
      <c r="B289" s="24" t="s">
        <v>92</v>
      </c>
      <c r="C289" s="24" t="s">
        <v>60</v>
      </c>
      <c r="D289" s="24" t="s">
        <v>68</v>
      </c>
      <c r="E289" s="20" t="s">
        <v>90</v>
      </c>
      <c r="F289" s="23">
        <v>1412.78</v>
      </c>
      <c r="G289" s="23">
        <f t="shared" si="9"/>
        <v>16953.36</v>
      </c>
      <c r="H289" s="23">
        <v>0</v>
      </c>
      <c r="I289" s="23">
        <v>0</v>
      </c>
      <c r="J289" s="23">
        <v>101.54</v>
      </c>
      <c r="K289" s="23">
        <v>0</v>
      </c>
      <c r="L289" s="23">
        <f t="shared" si="8"/>
        <v>101.54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24" t="s">
        <v>568</v>
      </c>
      <c r="B290" s="24" t="s">
        <v>70</v>
      </c>
      <c r="C290" s="24" t="s">
        <v>60</v>
      </c>
      <c r="D290" s="24" t="s">
        <v>87</v>
      </c>
      <c r="E290" s="20" t="s">
        <v>667</v>
      </c>
      <c r="F290" s="23">
        <v>1190.82</v>
      </c>
      <c r="G290" s="23">
        <f t="shared" si="9"/>
        <v>14289.84</v>
      </c>
      <c r="H290" s="23">
        <v>0</v>
      </c>
      <c r="I290" s="23">
        <v>0</v>
      </c>
      <c r="J290" s="23">
        <v>0</v>
      </c>
      <c r="K290" s="23">
        <v>0</v>
      </c>
      <c r="L290" s="23">
        <f t="shared" si="8"/>
        <v>0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24" t="s">
        <v>565</v>
      </c>
      <c r="B291" s="24" t="s">
        <v>144</v>
      </c>
      <c r="C291" s="24" t="s">
        <v>60</v>
      </c>
      <c r="D291" s="24" t="s">
        <v>68</v>
      </c>
      <c r="E291" s="20" t="s">
        <v>667</v>
      </c>
      <c r="F291" s="23">
        <v>1190.82</v>
      </c>
      <c r="G291" s="23">
        <f t="shared" si="9"/>
        <v>14289.84</v>
      </c>
      <c r="H291" s="23">
        <v>0</v>
      </c>
      <c r="I291" s="23">
        <v>0</v>
      </c>
      <c r="J291" s="23">
        <v>360.02</v>
      </c>
      <c r="K291" s="23">
        <v>0</v>
      </c>
      <c r="L291" s="23">
        <f t="shared" si="8"/>
        <v>360.02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24" t="s">
        <v>340</v>
      </c>
      <c r="B292" s="24" t="s">
        <v>67</v>
      </c>
      <c r="C292" s="24" t="s">
        <v>60</v>
      </c>
      <c r="D292" s="24" t="s">
        <v>59</v>
      </c>
      <c r="E292" s="20" t="s">
        <v>44</v>
      </c>
      <c r="F292" s="23">
        <v>1265.45</v>
      </c>
      <c r="G292" s="23">
        <f t="shared" si="9"/>
        <v>15185.400000000001</v>
      </c>
      <c r="H292" s="23">
        <v>0</v>
      </c>
      <c r="I292" s="23">
        <v>0</v>
      </c>
      <c r="J292" s="23">
        <v>106.72</v>
      </c>
      <c r="K292" s="23">
        <v>0</v>
      </c>
      <c r="L292" s="23">
        <f t="shared" si="8"/>
        <v>106.72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24" t="s">
        <v>176</v>
      </c>
      <c r="B293" s="24" t="s">
        <v>67</v>
      </c>
      <c r="C293" s="24" t="s">
        <v>60</v>
      </c>
      <c r="D293" s="24" t="s">
        <v>59</v>
      </c>
      <c r="E293" s="20" t="s">
        <v>44</v>
      </c>
      <c r="F293" s="23">
        <v>1265.45</v>
      </c>
      <c r="G293" s="23">
        <f t="shared" si="9"/>
        <v>15185.400000000001</v>
      </c>
      <c r="H293" s="23">
        <v>0</v>
      </c>
      <c r="I293" s="23">
        <v>0</v>
      </c>
      <c r="J293" s="23">
        <v>213.62</v>
      </c>
      <c r="K293" s="23">
        <v>0</v>
      </c>
      <c r="L293" s="23">
        <f t="shared" si="8"/>
        <v>213.62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24" t="s">
        <v>488</v>
      </c>
      <c r="B294" s="24" t="s">
        <v>67</v>
      </c>
      <c r="C294" s="24" t="s">
        <v>60</v>
      </c>
      <c r="D294" s="24" t="s">
        <v>59</v>
      </c>
      <c r="E294" s="20" t="s">
        <v>44</v>
      </c>
      <c r="F294" s="23">
        <v>1265.45</v>
      </c>
      <c r="G294" s="23">
        <f t="shared" si="9"/>
        <v>15185.400000000001</v>
      </c>
      <c r="H294" s="23">
        <v>0</v>
      </c>
      <c r="I294" s="23">
        <v>0</v>
      </c>
      <c r="J294" s="23">
        <v>0</v>
      </c>
      <c r="K294" s="23">
        <v>0</v>
      </c>
      <c r="L294" s="23">
        <f t="shared" si="8"/>
        <v>0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24" t="s">
        <v>550</v>
      </c>
      <c r="B295" s="24" t="s">
        <v>48</v>
      </c>
      <c r="C295" s="24" t="s">
        <v>46</v>
      </c>
      <c r="D295" s="24" t="s">
        <v>49</v>
      </c>
      <c r="E295" s="20" t="s">
        <v>666</v>
      </c>
      <c r="F295" s="23">
        <v>1247.69</v>
      </c>
      <c r="G295" s="23">
        <f t="shared" si="9"/>
        <v>14972.28</v>
      </c>
      <c r="H295" s="23">
        <v>0</v>
      </c>
      <c r="I295" s="23">
        <v>0</v>
      </c>
      <c r="J295" s="23">
        <v>0</v>
      </c>
      <c r="K295" s="23">
        <v>0</v>
      </c>
      <c r="L295" s="23">
        <f t="shared" si="8"/>
        <v>0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24" t="s">
        <v>170</v>
      </c>
      <c r="B296" s="24" t="s">
        <v>379</v>
      </c>
      <c r="C296" s="24" t="s">
        <v>60</v>
      </c>
      <c r="D296" s="24" t="s">
        <v>142</v>
      </c>
      <c r="E296" s="20" t="s">
        <v>44</v>
      </c>
      <c r="F296" s="23">
        <v>1265.45</v>
      </c>
      <c r="G296" s="23">
        <f t="shared" si="9"/>
        <v>15185.400000000001</v>
      </c>
      <c r="H296" s="23">
        <v>0</v>
      </c>
      <c r="I296" s="23">
        <v>0</v>
      </c>
      <c r="J296" s="23">
        <v>0</v>
      </c>
      <c r="K296" s="23">
        <v>0</v>
      </c>
      <c r="L296" s="23">
        <f t="shared" si="8"/>
        <v>0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24" t="s">
        <v>184</v>
      </c>
      <c r="B297" s="24" t="s">
        <v>648</v>
      </c>
      <c r="C297" s="24" t="s">
        <v>46</v>
      </c>
      <c r="D297" s="24" t="s">
        <v>186</v>
      </c>
      <c r="E297" s="20" t="s">
        <v>668</v>
      </c>
      <c r="F297" s="23">
        <v>2781.29</v>
      </c>
      <c r="G297" s="23">
        <f t="shared" si="9"/>
        <v>33375.479999999996</v>
      </c>
      <c r="H297" s="23">
        <v>0</v>
      </c>
      <c r="I297" s="23">
        <v>0</v>
      </c>
      <c r="J297" s="23">
        <v>0</v>
      </c>
      <c r="K297" s="23">
        <v>0</v>
      </c>
      <c r="L297" s="23">
        <f t="shared" si="8"/>
        <v>0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24" t="s">
        <v>718</v>
      </c>
      <c r="B298" s="24" t="s">
        <v>615</v>
      </c>
      <c r="C298" s="24" t="s">
        <v>60</v>
      </c>
      <c r="D298" s="24" t="s">
        <v>142</v>
      </c>
      <c r="E298" s="20" t="s">
        <v>687</v>
      </c>
      <c r="F298" s="23">
        <v>1054.54</v>
      </c>
      <c r="G298" s="23">
        <f>F298*6</f>
        <v>6327.24</v>
      </c>
      <c r="H298" s="23">
        <v>0</v>
      </c>
      <c r="I298" s="23">
        <v>0</v>
      </c>
      <c r="J298" s="23">
        <v>0</v>
      </c>
      <c r="K298" s="23">
        <v>0</v>
      </c>
      <c r="L298" s="23">
        <f t="shared" si="8"/>
        <v>0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24" t="s">
        <v>647</v>
      </c>
      <c r="B299" s="24" t="s">
        <v>227</v>
      </c>
      <c r="C299" s="24" t="s">
        <v>46</v>
      </c>
      <c r="D299" s="24" t="s">
        <v>45</v>
      </c>
      <c r="E299" s="20" t="s">
        <v>228</v>
      </c>
      <c r="F299" s="23">
        <v>1495.32</v>
      </c>
      <c r="G299" s="23">
        <f t="shared" si="9"/>
        <v>17943.84</v>
      </c>
      <c r="H299" s="23">
        <v>0</v>
      </c>
      <c r="I299" s="23">
        <v>0</v>
      </c>
      <c r="J299" s="23">
        <v>0</v>
      </c>
      <c r="K299" s="23">
        <v>0</v>
      </c>
      <c r="L299" s="23">
        <f t="shared" si="8"/>
        <v>0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24" t="s">
        <v>226</v>
      </c>
      <c r="B300" s="24" t="s">
        <v>242</v>
      </c>
      <c r="C300" s="24" t="s">
        <v>46</v>
      </c>
      <c r="D300" s="24" t="s">
        <v>116</v>
      </c>
      <c r="E300" s="20" t="s">
        <v>668</v>
      </c>
      <c r="F300" s="23">
        <v>2781.29</v>
      </c>
      <c r="G300" s="23">
        <f t="shared" si="9"/>
        <v>33375.479999999996</v>
      </c>
      <c r="H300" s="23">
        <v>0</v>
      </c>
      <c r="I300" s="23">
        <v>0</v>
      </c>
      <c r="J300" s="23">
        <v>0</v>
      </c>
      <c r="K300" s="23">
        <v>0</v>
      </c>
      <c r="L300" s="23">
        <f t="shared" si="8"/>
        <v>0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24" t="s">
        <v>241</v>
      </c>
      <c r="B301" s="24" t="s">
        <v>686</v>
      </c>
      <c r="C301" s="24" t="s">
        <v>46</v>
      </c>
      <c r="D301" s="24" t="s">
        <v>49</v>
      </c>
      <c r="E301" s="20" t="s">
        <v>130</v>
      </c>
      <c r="F301" s="23">
        <v>1458.89</v>
      </c>
      <c r="G301" s="23">
        <f t="shared" si="9"/>
        <v>17506.68</v>
      </c>
      <c r="H301" s="23">
        <v>0</v>
      </c>
      <c r="I301" s="23">
        <v>0</v>
      </c>
      <c r="J301" s="23">
        <v>0</v>
      </c>
      <c r="K301" s="23">
        <v>0</v>
      </c>
      <c r="L301" s="23">
        <f t="shared" si="8"/>
        <v>0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24" t="s">
        <v>408</v>
      </c>
      <c r="B302" s="24" t="s">
        <v>67</v>
      </c>
      <c r="C302" s="24" t="s">
        <v>60</v>
      </c>
      <c r="D302" s="24" t="s">
        <v>59</v>
      </c>
      <c r="E302" s="20" t="s">
        <v>44</v>
      </c>
      <c r="F302" s="23">
        <v>1265.45</v>
      </c>
      <c r="G302" s="23">
        <f t="shared" si="9"/>
        <v>15185.400000000001</v>
      </c>
      <c r="H302" s="23">
        <v>0</v>
      </c>
      <c r="I302" s="23">
        <v>0</v>
      </c>
      <c r="J302" s="23">
        <v>140.38999999999999</v>
      </c>
      <c r="K302" s="23">
        <v>0</v>
      </c>
      <c r="L302" s="23">
        <f t="shared" si="8"/>
        <v>140.38999999999999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24" t="s">
        <v>268</v>
      </c>
      <c r="B303" s="24" t="s">
        <v>67</v>
      </c>
      <c r="C303" s="24" t="s">
        <v>60</v>
      </c>
      <c r="D303" s="24" t="s">
        <v>59</v>
      </c>
      <c r="E303" s="20" t="s">
        <v>44</v>
      </c>
      <c r="F303" s="23">
        <v>1265.45</v>
      </c>
      <c r="G303" s="23">
        <f t="shared" si="9"/>
        <v>15185.400000000001</v>
      </c>
      <c r="H303" s="23">
        <v>131.63999999999999</v>
      </c>
      <c r="I303" s="23">
        <v>39.17</v>
      </c>
      <c r="J303" s="23">
        <v>226.82</v>
      </c>
      <c r="K303" s="23">
        <v>0</v>
      </c>
      <c r="L303" s="23">
        <f t="shared" si="8"/>
        <v>397.63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24" t="s">
        <v>521</v>
      </c>
      <c r="B304" s="24" t="s">
        <v>75</v>
      </c>
      <c r="C304" s="24" t="s">
        <v>60</v>
      </c>
      <c r="D304" s="24" t="s">
        <v>84</v>
      </c>
      <c r="E304" s="20" t="s">
        <v>44</v>
      </c>
      <c r="F304" s="23">
        <v>1265.45</v>
      </c>
      <c r="G304" s="23">
        <f t="shared" si="9"/>
        <v>15185.400000000001</v>
      </c>
      <c r="H304" s="23">
        <v>116.4</v>
      </c>
      <c r="I304" s="23">
        <v>39.17</v>
      </c>
      <c r="J304" s="23">
        <v>0</v>
      </c>
      <c r="K304" s="23">
        <v>0</v>
      </c>
      <c r="L304" s="23">
        <f t="shared" si="8"/>
        <v>155.57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24" t="s">
        <v>362</v>
      </c>
      <c r="B305" s="24" t="s">
        <v>89</v>
      </c>
      <c r="C305" s="24" t="s">
        <v>60</v>
      </c>
      <c r="D305" s="24" t="s">
        <v>68</v>
      </c>
      <c r="E305" s="20" t="s">
        <v>90</v>
      </c>
      <c r="F305" s="23">
        <v>1412.78</v>
      </c>
      <c r="G305" s="23">
        <f t="shared" si="9"/>
        <v>16953.36</v>
      </c>
      <c r="H305" s="23">
        <v>0</v>
      </c>
      <c r="I305" s="23">
        <v>0</v>
      </c>
      <c r="J305" s="23">
        <v>185.47</v>
      </c>
      <c r="K305" s="23">
        <v>0</v>
      </c>
      <c r="L305" s="23">
        <f t="shared" si="8"/>
        <v>185.47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24" t="s">
        <v>377</v>
      </c>
      <c r="B306" s="24" t="s">
        <v>53</v>
      </c>
      <c r="C306" s="24" t="s">
        <v>60</v>
      </c>
      <c r="D306" s="24" t="s">
        <v>119</v>
      </c>
      <c r="E306" s="20" t="s">
        <v>666</v>
      </c>
      <c r="F306" s="23">
        <v>1149.46</v>
      </c>
      <c r="G306" s="23">
        <f t="shared" si="9"/>
        <v>13793.52</v>
      </c>
      <c r="H306" s="23">
        <v>0</v>
      </c>
      <c r="I306" s="23">
        <v>0</v>
      </c>
      <c r="J306" s="23">
        <v>105.6</v>
      </c>
      <c r="K306" s="23">
        <v>0</v>
      </c>
      <c r="L306" s="23">
        <f t="shared" si="8"/>
        <v>105.6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24" t="s">
        <v>217</v>
      </c>
      <c r="B307" s="24" t="s">
        <v>86</v>
      </c>
      <c r="C307" s="24" t="s">
        <v>46</v>
      </c>
      <c r="D307" s="24" t="s">
        <v>99</v>
      </c>
      <c r="E307" s="20" t="s">
        <v>674</v>
      </c>
      <c r="F307" s="23">
        <v>1968.01</v>
      </c>
      <c r="G307" s="23">
        <f t="shared" si="9"/>
        <v>23616.12</v>
      </c>
      <c r="H307" s="23">
        <v>0</v>
      </c>
      <c r="I307" s="23">
        <v>0</v>
      </c>
      <c r="J307" s="23">
        <v>0</v>
      </c>
      <c r="K307" s="23">
        <v>0</v>
      </c>
      <c r="L307" s="23">
        <f t="shared" si="8"/>
        <v>0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24" t="s">
        <v>491</v>
      </c>
      <c r="B308" s="24" t="s">
        <v>478</v>
      </c>
      <c r="C308" s="24" t="s">
        <v>46</v>
      </c>
      <c r="D308" s="24" t="s">
        <v>121</v>
      </c>
      <c r="E308" s="20" t="s">
        <v>90</v>
      </c>
      <c r="F308" s="23">
        <v>1513.93</v>
      </c>
      <c r="G308" s="23">
        <f t="shared" si="9"/>
        <v>18167.16</v>
      </c>
      <c r="H308" s="23">
        <v>0</v>
      </c>
      <c r="I308" s="23">
        <v>0</v>
      </c>
      <c r="J308" s="23">
        <v>0</v>
      </c>
      <c r="K308" s="23">
        <v>0</v>
      </c>
      <c r="L308" s="23">
        <f t="shared" si="8"/>
        <v>0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24" t="s">
        <v>477</v>
      </c>
      <c r="B309" s="24" t="s">
        <v>115</v>
      </c>
      <c r="C309" s="24" t="s">
        <v>46</v>
      </c>
      <c r="D309" s="24" t="s">
        <v>63</v>
      </c>
      <c r="E309" s="20" t="s">
        <v>679</v>
      </c>
      <c r="F309" s="23">
        <v>2241.06</v>
      </c>
      <c r="G309" s="23">
        <f t="shared" si="9"/>
        <v>26892.720000000001</v>
      </c>
      <c r="H309" s="23">
        <v>186.76</v>
      </c>
      <c r="I309" s="23">
        <v>0</v>
      </c>
      <c r="J309" s="23">
        <v>0</v>
      </c>
      <c r="K309" s="23">
        <v>0</v>
      </c>
      <c r="L309" s="23">
        <f t="shared" si="8"/>
        <v>186.76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24" t="s">
        <v>264</v>
      </c>
      <c r="B310" s="24" t="s">
        <v>584</v>
      </c>
      <c r="C310" s="24" t="s">
        <v>46</v>
      </c>
      <c r="D310" s="24" t="s">
        <v>265</v>
      </c>
      <c r="E310" s="20" t="s">
        <v>44</v>
      </c>
      <c r="F310" s="23">
        <v>1365.21</v>
      </c>
      <c r="G310" s="23">
        <f t="shared" si="9"/>
        <v>16382.52</v>
      </c>
      <c r="H310" s="23">
        <v>0</v>
      </c>
      <c r="I310" s="23">
        <v>0</v>
      </c>
      <c r="J310" s="23">
        <v>0</v>
      </c>
      <c r="K310" s="23">
        <v>0</v>
      </c>
      <c r="L310" s="23">
        <f t="shared" si="8"/>
        <v>0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24" t="s">
        <v>583</v>
      </c>
      <c r="B311" s="24" t="s">
        <v>103</v>
      </c>
      <c r="C311" s="24" t="s">
        <v>46</v>
      </c>
      <c r="D311" s="24" t="s">
        <v>265</v>
      </c>
      <c r="E311" s="20" t="s">
        <v>679</v>
      </c>
      <c r="F311" s="23">
        <v>2241.06</v>
      </c>
      <c r="G311" s="23">
        <f t="shared" si="9"/>
        <v>26892.720000000001</v>
      </c>
      <c r="H311" s="23">
        <v>186.76</v>
      </c>
      <c r="I311" s="23">
        <v>39.17</v>
      </c>
      <c r="J311" s="23">
        <v>0</v>
      </c>
      <c r="K311" s="23">
        <v>0</v>
      </c>
      <c r="L311" s="23">
        <f t="shared" si="8"/>
        <v>225.93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24" t="s">
        <v>102</v>
      </c>
      <c r="B312" s="24" t="s">
        <v>103</v>
      </c>
      <c r="C312" s="24" t="s">
        <v>46</v>
      </c>
      <c r="D312" s="24" t="s">
        <v>99</v>
      </c>
      <c r="E312" s="20" t="s">
        <v>679</v>
      </c>
      <c r="F312" s="23">
        <v>2241.06</v>
      </c>
      <c r="G312" s="23">
        <f t="shared" si="9"/>
        <v>26892.720000000001</v>
      </c>
      <c r="H312" s="23">
        <v>186.76</v>
      </c>
      <c r="I312" s="23">
        <v>39.17</v>
      </c>
      <c r="J312" s="23">
        <v>0</v>
      </c>
      <c r="K312" s="23">
        <v>0</v>
      </c>
      <c r="L312" s="23">
        <f t="shared" si="8"/>
        <v>225.93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24" t="s">
        <v>266</v>
      </c>
      <c r="B313" s="24" t="s">
        <v>56</v>
      </c>
      <c r="C313" s="24" t="s">
        <v>60</v>
      </c>
      <c r="D313" s="24" t="s">
        <v>68</v>
      </c>
      <c r="E313" s="20" t="s">
        <v>672</v>
      </c>
      <c r="F313" s="23">
        <v>1159.28</v>
      </c>
      <c r="G313" s="23">
        <f t="shared" si="9"/>
        <v>13911.36</v>
      </c>
      <c r="H313" s="23">
        <v>0</v>
      </c>
      <c r="I313" s="23">
        <v>0</v>
      </c>
      <c r="J313" s="23">
        <v>136.5</v>
      </c>
      <c r="K313" s="23">
        <v>0</v>
      </c>
      <c r="L313" s="23">
        <f t="shared" si="8"/>
        <v>136.5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24" t="s">
        <v>642</v>
      </c>
      <c r="B314" s="24" t="s">
        <v>75</v>
      </c>
      <c r="C314" s="24" t="s">
        <v>60</v>
      </c>
      <c r="D314" s="24" t="s">
        <v>84</v>
      </c>
      <c r="E314" s="20" t="s">
        <v>44</v>
      </c>
      <c r="F314" s="23">
        <v>1265.45</v>
      </c>
      <c r="G314" s="23">
        <f t="shared" si="9"/>
        <v>15185.400000000001</v>
      </c>
      <c r="H314" s="23">
        <v>0</v>
      </c>
      <c r="I314" s="23">
        <v>0</v>
      </c>
      <c r="J314" s="23">
        <v>0</v>
      </c>
      <c r="K314" s="23">
        <v>0</v>
      </c>
      <c r="L314" s="23">
        <f t="shared" si="8"/>
        <v>0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24" t="s">
        <v>215</v>
      </c>
      <c r="B315" s="24" t="s">
        <v>78</v>
      </c>
      <c r="C315" s="24" t="s">
        <v>60</v>
      </c>
      <c r="D315" s="24" t="s">
        <v>68</v>
      </c>
      <c r="E315" s="20" t="s">
        <v>670</v>
      </c>
      <c r="F315" s="23">
        <v>1278.76</v>
      </c>
      <c r="G315" s="23">
        <f t="shared" si="9"/>
        <v>15345.119999999999</v>
      </c>
      <c r="H315" s="23">
        <v>0</v>
      </c>
      <c r="I315" s="23">
        <v>0</v>
      </c>
      <c r="J315" s="23">
        <v>447.65</v>
      </c>
      <c r="K315" s="23">
        <v>0</v>
      </c>
      <c r="L315" s="23">
        <f t="shared" si="8"/>
        <v>447.65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24" t="s">
        <v>202</v>
      </c>
      <c r="B316" s="24" t="s">
        <v>611</v>
      </c>
      <c r="C316" s="24" t="s">
        <v>60</v>
      </c>
      <c r="D316" s="24" t="s">
        <v>203</v>
      </c>
      <c r="E316" s="20" t="s">
        <v>671</v>
      </c>
      <c r="F316" s="23">
        <v>1144.8599999999999</v>
      </c>
      <c r="G316" s="23">
        <f t="shared" si="9"/>
        <v>13738.32</v>
      </c>
      <c r="H316" s="23">
        <v>0</v>
      </c>
      <c r="I316" s="23">
        <v>0</v>
      </c>
      <c r="J316" s="23">
        <v>0</v>
      </c>
      <c r="K316" s="23">
        <v>0</v>
      </c>
      <c r="L316" s="23">
        <f t="shared" si="8"/>
        <v>0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24" t="s">
        <v>758</v>
      </c>
      <c r="B317" s="24" t="s">
        <v>56</v>
      </c>
      <c r="C317" s="24" t="s">
        <v>60</v>
      </c>
      <c r="D317" s="24" t="s">
        <v>68</v>
      </c>
      <c r="E317" s="20" t="s">
        <v>672</v>
      </c>
      <c r="F317" s="23">
        <v>1159.28</v>
      </c>
      <c r="G317" s="23">
        <f>F317*6</f>
        <v>6955.68</v>
      </c>
      <c r="H317" s="23">
        <v>0</v>
      </c>
      <c r="I317" s="23">
        <v>0</v>
      </c>
      <c r="J317" s="23">
        <v>425.85</v>
      </c>
      <c r="K317" s="23">
        <v>0</v>
      </c>
      <c r="L317" s="23">
        <f t="shared" si="8"/>
        <v>425.85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24" t="s">
        <v>640</v>
      </c>
      <c r="B318" s="24" t="s">
        <v>185</v>
      </c>
      <c r="C318" s="24" t="s">
        <v>46</v>
      </c>
      <c r="D318" s="24" t="s">
        <v>54</v>
      </c>
      <c r="E318" s="20" t="s">
        <v>670</v>
      </c>
      <c r="F318" s="23">
        <v>1377.34</v>
      </c>
      <c r="G318" s="23">
        <f t="shared" si="9"/>
        <v>16528.079999999998</v>
      </c>
      <c r="H318" s="23">
        <v>114.78</v>
      </c>
      <c r="I318" s="23">
        <v>0</v>
      </c>
      <c r="J318" s="23">
        <v>0</v>
      </c>
      <c r="K318" s="23">
        <v>0</v>
      </c>
      <c r="L318" s="23">
        <f t="shared" si="8"/>
        <v>114.78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24" t="s">
        <v>732</v>
      </c>
      <c r="B319" s="24" t="s">
        <v>331</v>
      </c>
      <c r="C319" s="24" t="s">
        <v>60</v>
      </c>
      <c r="D319" s="24" t="s">
        <v>142</v>
      </c>
      <c r="E319" s="20" t="s">
        <v>671</v>
      </c>
      <c r="F319" s="23">
        <v>1144.8599999999999</v>
      </c>
      <c r="G319" s="23">
        <f>F319*6</f>
        <v>6869.16</v>
      </c>
      <c r="H319" s="23">
        <v>0</v>
      </c>
      <c r="I319" s="23">
        <v>0</v>
      </c>
      <c r="J319" s="23">
        <v>0</v>
      </c>
      <c r="K319" s="23">
        <v>0</v>
      </c>
      <c r="L319" s="23">
        <f t="shared" si="8"/>
        <v>0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24" t="s">
        <v>605</v>
      </c>
      <c r="B320" s="24" t="s">
        <v>70</v>
      </c>
      <c r="C320" s="24" t="s">
        <v>60</v>
      </c>
      <c r="D320" s="24" t="s">
        <v>87</v>
      </c>
      <c r="E320" s="20" t="s">
        <v>667</v>
      </c>
      <c r="F320" s="23">
        <v>1190.82</v>
      </c>
      <c r="G320" s="23">
        <f t="shared" si="9"/>
        <v>14289.84</v>
      </c>
      <c r="H320" s="23">
        <v>0</v>
      </c>
      <c r="I320" s="23">
        <v>0</v>
      </c>
      <c r="J320" s="23">
        <v>0</v>
      </c>
      <c r="K320" s="23">
        <v>0</v>
      </c>
      <c r="L320" s="23">
        <f t="shared" si="8"/>
        <v>0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24" t="s">
        <v>574</v>
      </c>
      <c r="B321" s="24" t="s">
        <v>56</v>
      </c>
      <c r="C321" s="24" t="s">
        <v>60</v>
      </c>
      <c r="D321" s="24" t="s">
        <v>68</v>
      </c>
      <c r="E321" s="20" t="s">
        <v>672</v>
      </c>
      <c r="F321" s="23">
        <v>1159.28</v>
      </c>
      <c r="G321" s="23">
        <f t="shared" si="9"/>
        <v>13911.36</v>
      </c>
      <c r="H321" s="23">
        <v>0</v>
      </c>
      <c r="I321" s="23">
        <v>0</v>
      </c>
      <c r="J321" s="23">
        <v>101.5</v>
      </c>
      <c r="K321" s="23">
        <v>0</v>
      </c>
      <c r="L321" s="23">
        <f t="shared" si="8"/>
        <v>101.5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24" t="s">
        <v>366</v>
      </c>
      <c r="B322" s="24" t="s">
        <v>154</v>
      </c>
      <c r="C322" s="24" t="s">
        <v>46</v>
      </c>
      <c r="D322" s="24" t="s">
        <v>54</v>
      </c>
      <c r="E322" s="20" t="s">
        <v>670</v>
      </c>
      <c r="F322" s="23">
        <v>1377.34</v>
      </c>
      <c r="G322" s="23">
        <f t="shared" si="9"/>
        <v>16528.079999999998</v>
      </c>
      <c r="H322" s="23">
        <v>0</v>
      </c>
      <c r="I322" s="23">
        <v>0</v>
      </c>
      <c r="J322" s="23">
        <v>0</v>
      </c>
      <c r="K322" s="23">
        <v>0</v>
      </c>
      <c r="L322" s="23">
        <f t="shared" si="8"/>
        <v>0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24" t="s">
        <v>153</v>
      </c>
      <c r="B323" s="24" t="s">
        <v>78</v>
      </c>
      <c r="C323" s="24" t="s">
        <v>60</v>
      </c>
      <c r="D323" s="24" t="s">
        <v>71</v>
      </c>
      <c r="E323" s="20" t="s">
        <v>670</v>
      </c>
      <c r="F323" s="23">
        <v>1278.76</v>
      </c>
      <c r="G323" s="23">
        <f t="shared" si="9"/>
        <v>15345.119999999999</v>
      </c>
      <c r="H323" s="23">
        <v>0</v>
      </c>
      <c r="I323" s="23">
        <v>0</v>
      </c>
      <c r="J323" s="23">
        <v>63.98</v>
      </c>
      <c r="K323" s="23">
        <v>0</v>
      </c>
      <c r="L323" s="23">
        <f t="shared" ref="L323:L386" si="10">H323+I323+J323+K323</f>
        <v>63.98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24" t="s">
        <v>505</v>
      </c>
      <c r="B324" s="24" t="s">
        <v>175</v>
      </c>
      <c r="C324" s="24" t="s">
        <v>46</v>
      </c>
      <c r="D324" s="24" t="s">
        <v>63</v>
      </c>
      <c r="E324" s="20" t="s">
        <v>674</v>
      </c>
      <c r="F324" s="23">
        <v>1968.01</v>
      </c>
      <c r="G324" s="23">
        <f t="shared" ref="G324:G387" si="11">F324*12</f>
        <v>23616.12</v>
      </c>
      <c r="H324" s="23">
        <v>164</v>
      </c>
      <c r="I324" s="23">
        <v>39.17</v>
      </c>
      <c r="J324" s="23">
        <v>0</v>
      </c>
      <c r="K324" s="23">
        <v>0</v>
      </c>
      <c r="L324" s="23">
        <f t="shared" si="10"/>
        <v>203.17000000000002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24" t="s">
        <v>754</v>
      </c>
      <c r="B325" s="24" t="s">
        <v>70</v>
      </c>
      <c r="C325" s="24" t="s">
        <v>60</v>
      </c>
      <c r="D325" s="24" t="s">
        <v>87</v>
      </c>
      <c r="E325" s="20" t="s">
        <v>667</v>
      </c>
      <c r="F325" s="23">
        <v>1190.82</v>
      </c>
      <c r="G325" s="23">
        <f>F325*6</f>
        <v>7144.92</v>
      </c>
      <c r="H325" s="23">
        <v>0</v>
      </c>
      <c r="I325" s="23">
        <v>0</v>
      </c>
      <c r="J325" s="23">
        <v>0</v>
      </c>
      <c r="K325" s="23">
        <v>0</v>
      </c>
      <c r="L325" s="23">
        <f t="shared" si="10"/>
        <v>0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24" t="s">
        <v>777</v>
      </c>
      <c r="B326" s="24" t="s">
        <v>56</v>
      </c>
      <c r="C326" s="24" t="s">
        <v>60</v>
      </c>
      <c r="D326" s="24" t="s">
        <v>142</v>
      </c>
      <c r="E326" s="20" t="s">
        <v>672</v>
      </c>
      <c r="F326" s="23">
        <v>1159.28</v>
      </c>
      <c r="G326" s="23">
        <f>F326*6</f>
        <v>6955.68</v>
      </c>
      <c r="H326" s="23">
        <v>0</v>
      </c>
      <c r="I326" s="23">
        <v>0</v>
      </c>
      <c r="J326" s="23">
        <v>0</v>
      </c>
      <c r="K326" s="23">
        <v>0</v>
      </c>
      <c r="L326" s="23">
        <f t="shared" si="10"/>
        <v>0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24" t="s">
        <v>55</v>
      </c>
      <c r="B327" s="24" t="s">
        <v>639</v>
      </c>
      <c r="C327" s="24" t="s">
        <v>46</v>
      </c>
      <c r="D327" s="24" t="s">
        <v>54</v>
      </c>
      <c r="E327" s="20" t="s">
        <v>674</v>
      </c>
      <c r="F327" s="23">
        <v>1968.01</v>
      </c>
      <c r="G327" s="23">
        <f t="shared" si="11"/>
        <v>23616.12</v>
      </c>
      <c r="H327" s="23">
        <v>164</v>
      </c>
      <c r="I327" s="23">
        <v>39.17</v>
      </c>
      <c r="J327" s="23">
        <v>0</v>
      </c>
      <c r="K327" s="23">
        <v>0</v>
      </c>
      <c r="L327" s="23">
        <f t="shared" si="10"/>
        <v>203.17000000000002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24" t="s">
        <v>638</v>
      </c>
      <c r="B328" s="24" t="s">
        <v>86</v>
      </c>
      <c r="C328" s="24" t="s">
        <v>46</v>
      </c>
      <c r="D328" s="24" t="s">
        <v>63</v>
      </c>
      <c r="E328" s="20" t="s">
        <v>674</v>
      </c>
      <c r="F328" s="23">
        <v>1968.01</v>
      </c>
      <c r="G328" s="23">
        <f t="shared" si="11"/>
        <v>23616.12</v>
      </c>
      <c r="H328" s="23">
        <v>0</v>
      </c>
      <c r="I328" s="23">
        <v>0</v>
      </c>
      <c r="J328" s="23">
        <v>0</v>
      </c>
      <c r="K328" s="23">
        <v>0</v>
      </c>
      <c r="L328" s="23">
        <f t="shared" si="10"/>
        <v>0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24" t="s">
        <v>100</v>
      </c>
      <c r="B329" s="24" t="s">
        <v>354</v>
      </c>
      <c r="C329" s="24" t="s">
        <v>46</v>
      </c>
      <c r="D329" s="24" t="s">
        <v>54</v>
      </c>
      <c r="E329" s="20" t="s">
        <v>670</v>
      </c>
      <c r="F329" s="23">
        <v>1377.34</v>
      </c>
      <c r="G329" s="23">
        <f t="shared" si="11"/>
        <v>16528.079999999998</v>
      </c>
      <c r="H329" s="23">
        <v>0</v>
      </c>
      <c r="I329" s="23">
        <v>0</v>
      </c>
      <c r="J329" s="23">
        <v>0</v>
      </c>
      <c r="K329" s="23">
        <v>0</v>
      </c>
      <c r="L329" s="23">
        <f t="shared" si="10"/>
        <v>0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24" t="s">
        <v>589</v>
      </c>
      <c r="B330" s="24" t="s">
        <v>113</v>
      </c>
      <c r="C330" s="24" t="s">
        <v>60</v>
      </c>
      <c r="D330" s="24" t="s">
        <v>68</v>
      </c>
      <c r="E330" s="20" t="s">
        <v>667</v>
      </c>
      <c r="F330" s="23">
        <v>1190.82</v>
      </c>
      <c r="G330" s="23">
        <f t="shared" si="11"/>
        <v>14289.84</v>
      </c>
      <c r="H330" s="23">
        <v>0</v>
      </c>
      <c r="I330" s="23">
        <v>0</v>
      </c>
      <c r="J330" s="23">
        <v>89.9</v>
      </c>
      <c r="K330" s="23">
        <v>0</v>
      </c>
      <c r="L330" s="23">
        <f t="shared" si="10"/>
        <v>89.9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24" t="s">
        <v>338</v>
      </c>
      <c r="B331" s="24" t="s">
        <v>89</v>
      </c>
      <c r="C331" s="24" t="s">
        <v>60</v>
      </c>
      <c r="D331" s="24" t="s">
        <v>68</v>
      </c>
      <c r="E331" s="20" t="s">
        <v>90</v>
      </c>
      <c r="F331" s="23">
        <v>1412.78</v>
      </c>
      <c r="G331" s="23">
        <f t="shared" si="11"/>
        <v>16953.36</v>
      </c>
      <c r="H331" s="23">
        <v>0</v>
      </c>
      <c r="I331" s="23">
        <v>0</v>
      </c>
      <c r="J331" s="23">
        <v>164.23</v>
      </c>
      <c r="K331" s="23">
        <v>0</v>
      </c>
      <c r="L331" s="23">
        <f t="shared" si="10"/>
        <v>164.23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24" t="s">
        <v>292</v>
      </c>
      <c r="B332" s="24" t="s">
        <v>48</v>
      </c>
      <c r="C332" s="24" t="s">
        <v>46</v>
      </c>
      <c r="D332" s="24" t="s">
        <v>49</v>
      </c>
      <c r="E332" s="20" t="s">
        <v>666</v>
      </c>
      <c r="F332" s="23">
        <v>1247.69</v>
      </c>
      <c r="G332" s="23">
        <f t="shared" si="11"/>
        <v>14972.28</v>
      </c>
      <c r="H332" s="23">
        <v>0</v>
      </c>
      <c r="I332" s="23">
        <v>0</v>
      </c>
      <c r="J332" s="23">
        <v>0</v>
      </c>
      <c r="K332" s="23">
        <v>0</v>
      </c>
      <c r="L332" s="23">
        <f t="shared" si="10"/>
        <v>0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24" t="s">
        <v>596</v>
      </c>
      <c r="B333" s="24" t="s">
        <v>113</v>
      </c>
      <c r="C333" s="24" t="s">
        <v>60</v>
      </c>
      <c r="D333" s="24" t="s">
        <v>68</v>
      </c>
      <c r="E333" s="20" t="s">
        <v>667</v>
      </c>
      <c r="F333" s="23">
        <v>1190.82</v>
      </c>
      <c r="G333" s="23">
        <f t="shared" si="11"/>
        <v>14289.84</v>
      </c>
      <c r="H333" s="23">
        <v>0</v>
      </c>
      <c r="I333" s="23">
        <v>0</v>
      </c>
      <c r="J333" s="23">
        <v>182.87</v>
      </c>
      <c r="K333" s="23">
        <v>0</v>
      </c>
      <c r="L333" s="23">
        <f t="shared" si="10"/>
        <v>182.87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24" t="s">
        <v>743</v>
      </c>
      <c r="B334" s="24" t="s">
        <v>56</v>
      </c>
      <c r="C334" s="24" t="s">
        <v>60</v>
      </c>
      <c r="D334" s="24" t="s">
        <v>68</v>
      </c>
      <c r="E334" s="20" t="s">
        <v>672</v>
      </c>
      <c r="F334" s="23">
        <v>1159.28</v>
      </c>
      <c r="G334" s="23">
        <f>F334*6</f>
        <v>6955.68</v>
      </c>
      <c r="H334" s="23">
        <v>0</v>
      </c>
      <c r="I334" s="23">
        <v>0</v>
      </c>
      <c r="J334" s="23">
        <v>10.220000000000001</v>
      </c>
      <c r="K334" s="23">
        <v>0</v>
      </c>
      <c r="L334" s="23">
        <f t="shared" si="10"/>
        <v>10.220000000000001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24" t="s">
        <v>112</v>
      </c>
      <c r="B335" s="24" t="s">
        <v>193</v>
      </c>
      <c r="C335" s="24" t="s">
        <v>60</v>
      </c>
      <c r="D335" s="24" t="s">
        <v>108</v>
      </c>
      <c r="E335" s="20" t="s">
        <v>44</v>
      </c>
      <c r="F335" s="23">
        <v>1265.45</v>
      </c>
      <c r="G335" s="23">
        <f t="shared" si="11"/>
        <v>15185.400000000001</v>
      </c>
      <c r="H335" s="23">
        <v>0</v>
      </c>
      <c r="I335" s="23">
        <v>0</v>
      </c>
      <c r="J335" s="23">
        <v>0</v>
      </c>
      <c r="K335" s="23">
        <v>0</v>
      </c>
      <c r="L335" s="23">
        <f t="shared" si="10"/>
        <v>0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24" t="s">
        <v>388</v>
      </c>
      <c r="B336" s="24" t="s">
        <v>673</v>
      </c>
      <c r="C336" s="24" t="s">
        <v>46</v>
      </c>
      <c r="D336" s="24" t="s">
        <v>116</v>
      </c>
      <c r="E336" s="20" t="s">
        <v>674</v>
      </c>
      <c r="F336" s="23">
        <v>1968.01</v>
      </c>
      <c r="G336" s="23">
        <f t="shared" si="11"/>
        <v>23616.12</v>
      </c>
      <c r="H336" s="23">
        <v>164</v>
      </c>
      <c r="I336" s="23">
        <v>39.17</v>
      </c>
      <c r="J336" s="23">
        <v>0</v>
      </c>
      <c r="K336" s="23">
        <v>0</v>
      </c>
      <c r="L336" s="23">
        <f t="shared" si="10"/>
        <v>203.17000000000002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24" t="s">
        <v>486</v>
      </c>
      <c r="B337" s="24" t="s">
        <v>48</v>
      </c>
      <c r="C337" s="24" t="s">
        <v>46</v>
      </c>
      <c r="D337" s="24" t="s">
        <v>54</v>
      </c>
      <c r="E337" s="20" t="s">
        <v>666</v>
      </c>
      <c r="F337" s="23">
        <v>1247.69</v>
      </c>
      <c r="G337" s="23">
        <f t="shared" si="11"/>
        <v>14972.28</v>
      </c>
      <c r="H337" s="23">
        <v>0</v>
      </c>
      <c r="I337" s="23">
        <v>0</v>
      </c>
      <c r="J337" s="23">
        <v>0</v>
      </c>
      <c r="K337" s="23">
        <v>0</v>
      </c>
      <c r="L337" s="23">
        <f t="shared" si="10"/>
        <v>0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24" t="s">
        <v>196</v>
      </c>
      <c r="B338" s="24" t="s">
        <v>67</v>
      </c>
      <c r="C338" s="24" t="s">
        <v>60</v>
      </c>
      <c r="D338" s="24" t="s">
        <v>59</v>
      </c>
      <c r="E338" s="20" t="s">
        <v>44</v>
      </c>
      <c r="F338" s="23">
        <v>1265.45</v>
      </c>
      <c r="G338" s="23">
        <f t="shared" si="11"/>
        <v>15185.400000000001</v>
      </c>
      <c r="H338" s="23">
        <v>0</v>
      </c>
      <c r="I338" s="23">
        <v>0</v>
      </c>
      <c r="J338" s="23">
        <v>215.26</v>
      </c>
      <c r="K338" s="23">
        <v>0</v>
      </c>
      <c r="L338" s="23">
        <f t="shared" si="10"/>
        <v>215.26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24" t="s">
        <v>364</v>
      </c>
      <c r="B339" s="24" t="s">
        <v>48</v>
      </c>
      <c r="C339" s="24" t="s">
        <v>46</v>
      </c>
      <c r="D339" s="24" t="s">
        <v>49</v>
      </c>
      <c r="E339" s="20" t="s">
        <v>666</v>
      </c>
      <c r="F339" s="23">
        <v>1247.69</v>
      </c>
      <c r="G339" s="23">
        <f t="shared" si="11"/>
        <v>14972.28</v>
      </c>
      <c r="H339" s="23">
        <v>0</v>
      </c>
      <c r="I339" s="23">
        <v>0</v>
      </c>
      <c r="J339" s="23">
        <v>114.4</v>
      </c>
      <c r="K339" s="23">
        <v>0</v>
      </c>
      <c r="L339" s="23">
        <f t="shared" si="10"/>
        <v>114.4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24" t="s">
        <v>171</v>
      </c>
      <c r="B340" s="24" t="s">
        <v>144</v>
      </c>
      <c r="C340" s="24" t="s">
        <v>60</v>
      </c>
      <c r="D340" s="24" t="s">
        <v>68</v>
      </c>
      <c r="E340" s="20" t="s">
        <v>667</v>
      </c>
      <c r="F340" s="23">
        <v>1190.82</v>
      </c>
      <c r="G340" s="23">
        <f t="shared" si="11"/>
        <v>14289.84</v>
      </c>
      <c r="H340" s="23">
        <v>0</v>
      </c>
      <c r="I340" s="23">
        <v>0</v>
      </c>
      <c r="J340" s="23">
        <v>137.63</v>
      </c>
      <c r="K340" s="23">
        <v>0</v>
      </c>
      <c r="L340" s="23">
        <f t="shared" si="10"/>
        <v>137.63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24" t="s">
        <v>614</v>
      </c>
      <c r="B341" s="24" t="s">
        <v>257</v>
      </c>
      <c r="C341" s="24" t="s">
        <v>46</v>
      </c>
      <c r="D341" s="24" t="s">
        <v>54</v>
      </c>
      <c r="E341" s="20" t="s">
        <v>44</v>
      </c>
      <c r="F341" s="23">
        <v>1365.21</v>
      </c>
      <c r="G341" s="23">
        <f t="shared" si="11"/>
        <v>16382.52</v>
      </c>
      <c r="H341" s="23">
        <v>0</v>
      </c>
      <c r="I341" s="23">
        <v>0</v>
      </c>
      <c r="J341" s="23">
        <v>0</v>
      </c>
      <c r="K341" s="23">
        <v>0</v>
      </c>
      <c r="L341" s="23">
        <f t="shared" si="10"/>
        <v>0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24" t="s">
        <v>506</v>
      </c>
      <c r="B342" s="24" t="s">
        <v>144</v>
      </c>
      <c r="C342" s="24" t="s">
        <v>60</v>
      </c>
      <c r="D342" s="24" t="s">
        <v>108</v>
      </c>
      <c r="E342" s="20" t="s">
        <v>667</v>
      </c>
      <c r="F342" s="23">
        <v>1190.82</v>
      </c>
      <c r="G342" s="23">
        <f t="shared" si="11"/>
        <v>14289.84</v>
      </c>
      <c r="H342" s="23">
        <v>0</v>
      </c>
      <c r="I342" s="23">
        <v>0</v>
      </c>
      <c r="J342" s="23">
        <v>59.52</v>
      </c>
      <c r="K342" s="23">
        <v>0</v>
      </c>
      <c r="L342" s="23">
        <f t="shared" si="10"/>
        <v>59.52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24" t="s">
        <v>439</v>
      </c>
      <c r="B343" s="24" t="s">
        <v>89</v>
      </c>
      <c r="C343" s="24" t="s">
        <v>60</v>
      </c>
      <c r="D343" s="24" t="s">
        <v>68</v>
      </c>
      <c r="E343" s="20" t="s">
        <v>90</v>
      </c>
      <c r="F343" s="23">
        <v>1412.78</v>
      </c>
      <c r="G343" s="23">
        <f t="shared" si="11"/>
        <v>16953.36</v>
      </c>
      <c r="H343" s="23">
        <v>147.83000000000001</v>
      </c>
      <c r="I343" s="23">
        <v>39.17</v>
      </c>
      <c r="J343" s="23">
        <v>304.62</v>
      </c>
      <c r="K343" s="23">
        <v>0</v>
      </c>
      <c r="L343" s="23">
        <f t="shared" si="10"/>
        <v>491.62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24" t="s">
        <v>344</v>
      </c>
      <c r="B344" s="24" t="s">
        <v>303</v>
      </c>
      <c r="C344" s="24" t="s">
        <v>60</v>
      </c>
      <c r="D344" s="24" t="s">
        <v>140</v>
      </c>
      <c r="E344" s="20" t="s">
        <v>44</v>
      </c>
      <c r="F344" s="23">
        <v>1265.45</v>
      </c>
      <c r="G344" s="23">
        <f t="shared" si="11"/>
        <v>15185.400000000001</v>
      </c>
      <c r="H344" s="23">
        <v>0</v>
      </c>
      <c r="I344" s="23">
        <v>0</v>
      </c>
      <c r="J344" s="23">
        <v>109.55</v>
      </c>
      <c r="K344" s="23">
        <v>0</v>
      </c>
      <c r="L344" s="23">
        <f t="shared" si="10"/>
        <v>109.55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24" t="s">
        <v>302</v>
      </c>
      <c r="B345" s="24" t="s">
        <v>750</v>
      </c>
      <c r="C345" s="24" t="s">
        <v>46</v>
      </c>
      <c r="D345" s="24" t="s">
        <v>49</v>
      </c>
      <c r="E345" s="20" t="s">
        <v>44</v>
      </c>
      <c r="F345" s="23">
        <v>1365.21</v>
      </c>
      <c r="G345" s="23">
        <f t="shared" si="11"/>
        <v>16382.52</v>
      </c>
      <c r="H345" s="23">
        <v>0</v>
      </c>
      <c r="I345" s="23">
        <v>0</v>
      </c>
      <c r="J345" s="23">
        <v>0</v>
      </c>
      <c r="K345" s="23">
        <v>0</v>
      </c>
      <c r="L345" s="23">
        <f t="shared" si="10"/>
        <v>0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24" t="s">
        <v>117</v>
      </c>
      <c r="B346" s="24" t="s">
        <v>113</v>
      </c>
      <c r="C346" s="24" t="s">
        <v>60</v>
      </c>
      <c r="D346" s="24" t="s">
        <v>97</v>
      </c>
      <c r="E346" s="20" t="s">
        <v>667</v>
      </c>
      <c r="F346" s="23">
        <v>1190.82</v>
      </c>
      <c r="G346" s="23">
        <f t="shared" si="11"/>
        <v>14289.84</v>
      </c>
      <c r="H346" s="23">
        <v>0</v>
      </c>
      <c r="I346" s="23">
        <v>0</v>
      </c>
      <c r="J346" s="23">
        <v>83.17</v>
      </c>
      <c r="K346" s="23">
        <v>0</v>
      </c>
      <c r="L346" s="23">
        <f t="shared" si="10"/>
        <v>83.17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24" t="s">
        <v>602</v>
      </c>
      <c r="B347" s="24" t="s">
        <v>89</v>
      </c>
      <c r="C347" s="24" t="s">
        <v>60</v>
      </c>
      <c r="D347" s="24" t="s">
        <v>68</v>
      </c>
      <c r="E347" s="20" t="s">
        <v>90</v>
      </c>
      <c r="F347" s="23">
        <v>1412.78</v>
      </c>
      <c r="G347" s="23">
        <f t="shared" si="11"/>
        <v>16953.36</v>
      </c>
      <c r="H347" s="23">
        <v>142.82</v>
      </c>
      <c r="I347" s="23">
        <v>39.17</v>
      </c>
      <c r="J347" s="23">
        <v>212.8</v>
      </c>
      <c r="K347" s="23">
        <v>0</v>
      </c>
      <c r="L347" s="23">
        <f t="shared" si="10"/>
        <v>394.79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24" t="s">
        <v>577</v>
      </c>
      <c r="B348" s="24" t="s">
        <v>487</v>
      </c>
      <c r="C348" s="24" t="s">
        <v>46</v>
      </c>
      <c r="D348" s="24" t="s">
        <v>116</v>
      </c>
      <c r="E348" s="20" t="s">
        <v>44</v>
      </c>
      <c r="F348" s="23">
        <v>1365.21</v>
      </c>
      <c r="G348" s="23">
        <f t="shared" si="11"/>
        <v>16382.52</v>
      </c>
      <c r="H348" s="23">
        <v>113.77</v>
      </c>
      <c r="I348" s="23">
        <v>39.17</v>
      </c>
      <c r="J348" s="23">
        <v>0</v>
      </c>
      <c r="K348" s="23">
        <v>0</v>
      </c>
      <c r="L348" s="23">
        <f t="shared" si="10"/>
        <v>152.94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24" t="s">
        <v>653</v>
      </c>
      <c r="B349" s="24" t="s">
        <v>291</v>
      </c>
      <c r="C349" s="24" t="s">
        <v>46</v>
      </c>
      <c r="D349" s="24" t="s">
        <v>45</v>
      </c>
      <c r="E349" s="20" t="s">
        <v>44</v>
      </c>
      <c r="F349" s="23">
        <v>1365.21</v>
      </c>
      <c r="G349" s="23">
        <f t="shared" si="11"/>
        <v>16382.52</v>
      </c>
      <c r="H349" s="23">
        <v>0</v>
      </c>
      <c r="I349" s="23">
        <v>0</v>
      </c>
      <c r="J349" s="23">
        <v>0</v>
      </c>
      <c r="K349" s="23">
        <v>15.5</v>
      </c>
      <c r="L349" s="23">
        <f t="shared" si="10"/>
        <v>15.5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24" t="s">
        <v>290</v>
      </c>
      <c r="B350" s="24" t="s">
        <v>67</v>
      </c>
      <c r="C350" s="24" t="s">
        <v>60</v>
      </c>
      <c r="D350" s="24" t="s">
        <v>59</v>
      </c>
      <c r="E350" s="20" t="s">
        <v>44</v>
      </c>
      <c r="F350" s="23">
        <v>1265.45</v>
      </c>
      <c r="G350" s="23">
        <f t="shared" si="11"/>
        <v>15185.400000000001</v>
      </c>
      <c r="H350" s="23">
        <v>0</v>
      </c>
      <c r="I350" s="23">
        <v>0</v>
      </c>
      <c r="J350" s="23">
        <v>107.38</v>
      </c>
      <c r="K350" s="23">
        <v>0</v>
      </c>
      <c r="L350" s="23">
        <f t="shared" si="10"/>
        <v>107.38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24" t="s">
        <v>231</v>
      </c>
      <c r="B351" s="24" t="s">
        <v>48</v>
      </c>
      <c r="C351" s="24" t="s">
        <v>46</v>
      </c>
      <c r="D351" s="24" t="s">
        <v>54</v>
      </c>
      <c r="E351" s="20" t="s">
        <v>666</v>
      </c>
      <c r="F351" s="23">
        <v>1247.69</v>
      </c>
      <c r="G351" s="23">
        <f t="shared" si="11"/>
        <v>14972.28</v>
      </c>
      <c r="H351" s="23">
        <v>0</v>
      </c>
      <c r="I351" s="23">
        <v>0</v>
      </c>
      <c r="J351" s="23">
        <v>0</v>
      </c>
      <c r="K351" s="23">
        <v>0</v>
      </c>
      <c r="L351" s="23">
        <f t="shared" si="10"/>
        <v>0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24" t="s">
        <v>513</v>
      </c>
      <c r="B352" s="24" t="s">
        <v>673</v>
      </c>
      <c r="C352" s="24" t="s">
        <v>46</v>
      </c>
      <c r="D352" s="24" t="s">
        <v>121</v>
      </c>
      <c r="E352" s="20" t="s">
        <v>674</v>
      </c>
      <c r="F352" s="23">
        <v>1968.01</v>
      </c>
      <c r="G352" s="23">
        <f t="shared" si="11"/>
        <v>23616.12</v>
      </c>
      <c r="H352" s="23">
        <v>164</v>
      </c>
      <c r="I352" s="23">
        <v>39.17</v>
      </c>
      <c r="J352" s="23">
        <v>0</v>
      </c>
      <c r="K352" s="23">
        <v>0</v>
      </c>
      <c r="L352" s="23">
        <f t="shared" si="10"/>
        <v>203.17000000000002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24" t="s">
        <v>149</v>
      </c>
      <c r="B353" s="24" t="s">
        <v>162</v>
      </c>
      <c r="C353" s="24" t="s">
        <v>60</v>
      </c>
      <c r="D353" s="24" t="s">
        <v>68</v>
      </c>
      <c r="E353" s="20" t="s">
        <v>670</v>
      </c>
      <c r="F353" s="23">
        <v>1278.76</v>
      </c>
      <c r="G353" s="23">
        <f t="shared" si="11"/>
        <v>15345.119999999999</v>
      </c>
      <c r="H353" s="23">
        <v>0</v>
      </c>
      <c r="I353" s="23">
        <v>0</v>
      </c>
      <c r="J353" s="23">
        <v>396.98</v>
      </c>
      <c r="K353" s="23">
        <v>0</v>
      </c>
      <c r="L353" s="23">
        <f t="shared" si="10"/>
        <v>396.98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24" t="s">
        <v>365</v>
      </c>
      <c r="B354" s="24" t="s">
        <v>154</v>
      </c>
      <c r="C354" s="24" t="s">
        <v>46</v>
      </c>
      <c r="D354" s="24" t="s">
        <v>54</v>
      </c>
      <c r="E354" s="20" t="s">
        <v>670</v>
      </c>
      <c r="F354" s="23">
        <v>1377.34</v>
      </c>
      <c r="G354" s="23">
        <f t="shared" si="11"/>
        <v>16528.079999999998</v>
      </c>
      <c r="H354" s="23">
        <v>0</v>
      </c>
      <c r="I354" s="23">
        <v>0</v>
      </c>
      <c r="J354" s="23">
        <v>0</v>
      </c>
      <c r="K354" s="23">
        <v>0</v>
      </c>
      <c r="L354" s="23">
        <f t="shared" si="10"/>
        <v>0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24" t="s">
        <v>288</v>
      </c>
      <c r="B355" s="24" t="s">
        <v>770</v>
      </c>
      <c r="C355" s="24" t="s">
        <v>46</v>
      </c>
      <c r="D355" s="24" t="s">
        <v>49</v>
      </c>
      <c r="E355" s="20" t="s">
        <v>44</v>
      </c>
      <c r="F355" s="23">
        <v>1365.21</v>
      </c>
      <c r="G355" s="23">
        <f t="shared" si="11"/>
        <v>16382.52</v>
      </c>
      <c r="H355" s="23">
        <v>113.77</v>
      </c>
      <c r="I355" s="23">
        <v>39.17</v>
      </c>
      <c r="J355" s="23">
        <v>0</v>
      </c>
      <c r="K355" s="23">
        <v>0</v>
      </c>
      <c r="L355" s="23">
        <f t="shared" si="10"/>
        <v>152.94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24" t="s">
        <v>330</v>
      </c>
      <c r="B356" s="24" t="s">
        <v>86</v>
      </c>
      <c r="C356" s="24" t="s">
        <v>46</v>
      </c>
      <c r="D356" s="24" t="s">
        <v>121</v>
      </c>
      <c r="E356" s="20" t="s">
        <v>674</v>
      </c>
      <c r="F356" s="23">
        <v>1968.01</v>
      </c>
      <c r="G356" s="23">
        <f t="shared" si="11"/>
        <v>23616.12</v>
      </c>
      <c r="H356" s="23">
        <v>0</v>
      </c>
      <c r="I356" s="23">
        <v>0</v>
      </c>
      <c r="J356" s="23">
        <v>0</v>
      </c>
      <c r="K356" s="23">
        <v>0</v>
      </c>
      <c r="L356" s="23">
        <f t="shared" si="10"/>
        <v>0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24" t="s">
        <v>410</v>
      </c>
      <c r="B357" s="24" t="s">
        <v>646</v>
      </c>
      <c r="C357" s="24" t="s">
        <v>46</v>
      </c>
      <c r="D357" s="24" t="s">
        <v>163</v>
      </c>
      <c r="E357" s="20" t="s">
        <v>674</v>
      </c>
      <c r="F357" s="23">
        <v>1968.01</v>
      </c>
      <c r="G357" s="23">
        <f t="shared" si="11"/>
        <v>23616.12</v>
      </c>
      <c r="H357" s="23">
        <v>164</v>
      </c>
      <c r="I357" s="23">
        <v>39.17</v>
      </c>
      <c r="J357" s="23">
        <v>0</v>
      </c>
      <c r="K357" s="23">
        <v>0</v>
      </c>
      <c r="L357" s="23">
        <f t="shared" si="10"/>
        <v>203.17000000000002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24" t="s">
        <v>645</v>
      </c>
      <c r="B358" s="24" t="s">
        <v>162</v>
      </c>
      <c r="C358" s="24" t="s">
        <v>60</v>
      </c>
      <c r="D358" s="24" t="s">
        <v>68</v>
      </c>
      <c r="E358" s="20" t="s">
        <v>670</v>
      </c>
      <c r="F358" s="23">
        <v>1278.76</v>
      </c>
      <c r="G358" s="23">
        <f t="shared" si="11"/>
        <v>15345.119999999999</v>
      </c>
      <c r="H358" s="23">
        <v>0</v>
      </c>
      <c r="I358" s="23">
        <v>0</v>
      </c>
      <c r="J358" s="23">
        <v>258.55</v>
      </c>
      <c r="K358" s="23">
        <v>0</v>
      </c>
      <c r="L358" s="23">
        <f t="shared" si="10"/>
        <v>258.55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24" t="s">
        <v>597</v>
      </c>
      <c r="B359" s="24" t="s">
        <v>422</v>
      </c>
      <c r="C359" s="24" t="s">
        <v>46</v>
      </c>
      <c r="D359" s="24" t="s">
        <v>163</v>
      </c>
      <c r="E359" s="20" t="s">
        <v>675</v>
      </c>
      <c r="F359" s="23">
        <v>2883.5</v>
      </c>
      <c r="G359" s="23">
        <f t="shared" si="11"/>
        <v>34602</v>
      </c>
      <c r="H359" s="23">
        <v>0</v>
      </c>
      <c r="I359" s="23">
        <v>0</v>
      </c>
      <c r="J359" s="23">
        <v>0</v>
      </c>
      <c r="K359" s="23">
        <v>0</v>
      </c>
      <c r="L359" s="23">
        <f t="shared" si="10"/>
        <v>0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24" t="s">
        <v>729</v>
      </c>
      <c r="B360" s="24" t="s">
        <v>144</v>
      </c>
      <c r="C360" s="24" t="s">
        <v>60</v>
      </c>
      <c r="D360" s="24" t="s">
        <v>71</v>
      </c>
      <c r="E360" s="20" t="s">
        <v>667</v>
      </c>
      <c r="F360" s="23">
        <v>1190.82</v>
      </c>
      <c r="G360" s="23">
        <f>F360*6</f>
        <v>7144.92</v>
      </c>
      <c r="H360" s="23">
        <v>0</v>
      </c>
      <c r="I360" s="23">
        <v>0</v>
      </c>
      <c r="J360" s="23">
        <v>463.76</v>
      </c>
      <c r="K360" s="23">
        <v>0</v>
      </c>
      <c r="L360" s="23">
        <f t="shared" si="10"/>
        <v>463.76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24" t="s">
        <v>609</v>
      </c>
      <c r="B361" s="24" t="s">
        <v>641</v>
      </c>
      <c r="C361" s="24" t="s">
        <v>46</v>
      </c>
      <c r="D361" s="24" t="s">
        <v>63</v>
      </c>
      <c r="E361" s="20" t="s">
        <v>674</v>
      </c>
      <c r="F361" s="23">
        <v>1968.01</v>
      </c>
      <c r="G361" s="23">
        <f t="shared" si="11"/>
        <v>23616.12</v>
      </c>
      <c r="H361" s="23">
        <v>0</v>
      </c>
      <c r="I361" s="23">
        <v>0</v>
      </c>
      <c r="J361" s="23">
        <v>0</v>
      </c>
      <c r="K361" s="23">
        <v>0</v>
      </c>
      <c r="L361" s="23">
        <f t="shared" si="10"/>
        <v>0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24" t="s">
        <v>731</v>
      </c>
      <c r="B362" s="24" t="s">
        <v>326</v>
      </c>
      <c r="C362" s="24" t="s">
        <v>60</v>
      </c>
      <c r="D362" s="24" t="s">
        <v>87</v>
      </c>
      <c r="E362" s="20" t="s">
        <v>672</v>
      </c>
      <c r="F362" s="23">
        <v>1159.28</v>
      </c>
      <c r="G362" s="23">
        <f>F362*6</f>
        <v>6955.68</v>
      </c>
      <c r="H362" s="23">
        <v>0</v>
      </c>
      <c r="I362" s="23">
        <v>0</v>
      </c>
      <c r="J362" s="23">
        <v>94.25</v>
      </c>
      <c r="K362" s="23">
        <v>0</v>
      </c>
      <c r="L362" s="23">
        <f t="shared" si="10"/>
        <v>94.25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24" t="s">
        <v>69</v>
      </c>
      <c r="B363" s="24" t="s">
        <v>62</v>
      </c>
      <c r="C363" s="24" t="s">
        <v>60</v>
      </c>
      <c r="D363" s="24" t="s">
        <v>68</v>
      </c>
      <c r="E363" s="20" t="s">
        <v>669</v>
      </c>
      <c r="F363" s="23">
        <v>1329.5</v>
      </c>
      <c r="G363" s="23">
        <f t="shared" si="11"/>
        <v>15954</v>
      </c>
      <c r="H363" s="23">
        <v>121.41</v>
      </c>
      <c r="I363" s="23">
        <v>39.17</v>
      </c>
      <c r="J363" s="23">
        <v>0</v>
      </c>
      <c r="K363" s="23">
        <v>0</v>
      </c>
      <c r="L363" s="23">
        <f t="shared" si="10"/>
        <v>160.57999999999998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24" t="s">
        <v>569</v>
      </c>
      <c r="B364" s="24" t="s">
        <v>271</v>
      </c>
      <c r="C364" s="24" t="s">
        <v>46</v>
      </c>
      <c r="D364" s="24" t="s">
        <v>54</v>
      </c>
      <c r="E364" s="20" t="s">
        <v>81</v>
      </c>
      <c r="F364" s="23">
        <v>1347.06</v>
      </c>
      <c r="G364" s="23">
        <f t="shared" si="11"/>
        <v>16164.72</v>
      </c>
      <c r="H364" s="23">
        <v>0</v>
      </c>
      <c r="I364" s="23">
        <v>0</v>
      </c>
      <c r="J364" s="23">
        <v>0</v>
      </c>
      <c r="K364" s="23">
        <v>0</v>
      </c>
      <c r="L364" s="23">
        <f t="shared" si="10"/>
        <v>0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24" t="s">
        <v>643</v>
      </c>
      <c r="B365" s="24" t="s">
        <v>62</v>
      </c>
      <c r="C365" s="24" t="s">
        <v>60</v>
      </c>
      <c r="D365" s="24" t="s">
        <v>68</v>
      </c>
      <c r="E365" s="20" t="s">
        <v>669</v>
      </c>
      <c r="F365" s="23">
        <v>1329.5</v>
      </c>
      <c r="G365" s="23">
        <f t="shared" si="11"/>
        <v>15954</v>
      </c>
      <c r="H365" s="23">
        <v>0</v>
      </c>
      <c r="I365" s="23">
        <v>0</v>
      </c>
      <c r="J365" s="23">
        <v>231.29</v>
      </c>
      <c r="K365" s="23">
        <v>0</v>
      </c>
      <c r="L365" s="23">
        <f t="shared" si="10"/>
        <v>231.29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24" t="s">
        <v>778</v>
      </c>
      <c r="B366" s="24" t="s">
        <v>56</v>
      </c>
      <c r="C366" s="24" t="s">
        <v>60</v>
      </c>
      <c r="D366" s="24" t="s">
        <v>68</v>
      </c>
      <c r="E366" s="20" t="s">
        <v>672</v>
      </c>
      <c r="F366" s="23">
        <v>1159.28</v>
      </c>
      <c r="G366" s="23">
        <f t="shared" si="11"/>
        <v>13911.36</v>
      </c>
      <c r="H366" s="23">
        <v>0</v>
      </c>
      <c r="I366" s="23">
        <v>0</v>
      </c>
      <c r="J366" s="23">
        <v>0</v>
      </c>
      <c r="K366" s="23">
        <v>0</v>
      </c>
      <c r="L366" s="23">
        <f t="shared" si="10"/>
        <v>0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24" t="s">
        <v>590</v>
      </c>
      <c r="B367" s="24" t="s">
        <v>507</v>
      </c>
      <c r="C367" s="24" t="s">
        <v>60</v>
      </c>
      <c r="D367" s="24" t="s">
        <v>59</v>
      </c>
      <c r="E367" s="20" t="s">
        <v>672</v>
      </c>
      <c r="F367" s="23">
        <v>1159.28</v>
      </c>
      <c r="G367" s="23">
        <f t="shared" si="11"/>
        <v>13911.36</v>
      </c>
      <c r="H367" s="23">
        <v>109.44</v>
      </c>
      <c r="I367" s="23">
        <v>39.17</v>
      </c>
      <c r="J367" s="23">
        <v>42.95</v>
      </c>
      <c r="K367" s="23">
        <v>0</v>
      </c>
      <c r="L367" s="23">
        <f t="shared" si="10"/>
        <v>191.56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24" t="s">
        <v>210</v>
      </c>
      <c r="B368" s="24" t="s">
        <v>78</v>
      </c>
      <c r="C368" s="24" t="s">
        <v>60</v>
      </c>
      <c r="D368" s="24" t="s">
        <v>68</v>
      </c>
      <c r="E368" s="20" t="s">
        <v>670</v>
      </c>
      <c r="F368" s="23">
        <v>1278.76</v>
      </c>
      <c r="G368" s="23">
        <f t="shared" si="11"/>
        <v>15345.119999999999</v>
      </c>
      <c r="H368" s="23">
        <v>0</v>
      </c>
      <c r="I368" s="23">
        <v>0</v>
      </c>
      <c r="J368" s="23">
        <v>103.93</v>
      </c>
      <c r="K368" s="23">
        <v>0</v>
      </c>
      <c r="L368" s="23">
        <f t="shared" si="10"/>
        <v>103.93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24" t="s">
        <v>189</v>
      </c>
      <c r="B369" s="24" t="s">
        <v>62</v>
      </c>
      <c r="C369" s="24" t="s">
        <v>60</v>
      </c>
      <c r="D369" s="24" t="s">
        <v>68</v>
      </c>
      <c r="E369" s="20" t="s">
        <v>669</v>
      </c>
      <c r="F369" s="23">
        <v>1329.5</v>
      </c>
      <c r="G369" s="23">
        <f t="shared" si="11"/>
        <v>15954</v>
      </c>
      <c r="H369" s="23">
        <v>131.27000000000001</v>
      </c>
      <c r="I369" s="23">
        <v>39.17</v>
      </c>
      <c r="J369" s="23">
        <v>173.12</v>
      </c>
      <c r="K369" s="23">
        <v>0</v>
      </c>
      <c r="L369" s="23">
        <f t="shared" si="10"/>
        <v>343.56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24" t="s">
        <v>692</v>
      </c>
      <c r="B370" s="24" t="s">
        <v>693</v>
      </c>
      <c r="C370" s="24" t="s">
        <v>46</v>
      </c>
      <c r="D370" s="24" t="s">
        <v>121</v>
      </c>
      <c r="E370" s="20" t="s">
        <v>679</v>
      </c>
      <c r="F370" s="23">
        <v>2241.06</v>
      </c>
      <c r="G370" s="23">
        <f t="shared" si="11"/>
        <v>26892.720000000001</v>
      </c>
      <c r="H370" s="23">
        <v>0</v>
      </c>
      <c r="I370" s="23">
        <v>0</v>
      </c>
      <c r="J370" s="23">
        <v>0</v>
      </c>
      <c r="K370" s="23">
        <v>0</v>
      </c>
      <c r="L370" s="23">
        <f t="shared" si="10"/>
        <v>0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24" t="s">
        <v>779</v>
      </c>
      <c r="B371" s="24" t="s">
        <v>56</v>
      </c>
      <c r="C371" s="24" t="s">
        <v>60</v>
      </c>
      <c r="D371" s="24" t="s">
        <v>68</v>
      </c>
      <c r="E371" s="20" t="s">
        <v>672</v>
      </c>
      <c r="F371" s="23">
        <v>386.43</v>
      </c>
      <c r="G371" s="23">
        <f>F334*5+F371</f>
        <v>6182.83</v>
      </c>
      <c r="H371" s="23">
        <v>0</v>
      </c>
      <c r="I371" s="23">
        <v>0</v>
      </c>
      <c r="J371" s="23">
        <v>0</v>
      </c>
      <c r="K371" s="23">
        <v>0</v>
      </c>
      <c r="L371" s="23">
        <f t="shared" si="10"/>
        <v>0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24" t="s">
        <v>592</v>
      </c>
      <c r="B372" s="24" t="s">
        <v>673</v>
      </c>
      <c r="C372" s="24" t="s">
        <v>46</v>
      </c>
      <c r="D372" s="24" t="s">
        <v>186</v>
      </c>
      <c r="E372" s="20" t="s">
        <v>674</v>
      </c>
      <c r="F372" s="23">
        <v>1968.01</v>
      </c>
      <c r="G372" s="23">
        <f t="shared" si="11"/>
        <v>23616.12</v>
      </c>
      <c r="H372" s="23">
        <v>164</v>
      </c>
      <c r="I372" s="23">
        <v>39.17</v>
      </c>
      <c r="J372" s="23">
        <v>0</v>
      </c>
      <c r="K372" s="23">
        <v>0</v>
      </c>
      <c r="L372" s="23">
        <f t="shared" si="10"/>
        <v>203.17000000000002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24" t="s">
        <v>369</v>
      </c>
      <c r="B373" s="24" t="s">
        <v>291</v>
      </c>
      <c r="C373" s="24" t="s">
        <v>46</v>
      </c>
      <c r="D373" s="24" t="s">
        <v>45</v>
      </c>
      <c r="E373" s="20" t="s">
        <v>44</v>
      </c>
      <c r="F373" s="23">
        <v>1365.21</v>
      </c>
      <c r="G373" s="23">
        <f t="shared" si="11"/>
        <v>16382.52</v>
      </c>
      <c r="H373" s="23">
        <v>0</v>
      </c>
      <c r="I373" s="23">
        <v>0</v>
      </c>
      <c r="J373" s="23">
        <v>0</v>
      </c>
      <c r="K373" s="23">
        <v>0</v>
      </c>
      <c r="L373" s="23">
        <f t="shared" si="10"/>
        <v>0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24" t="s">
        <v>603</v>
      </c>
      <c r="B374" s="24" t="s">
        <v>56</v>
      </c>
      <c r="C374" s="24" t="s">
        <v>60</v>
      </c>
      <c r="D374" s="24" t="s">
        <v>68</v>
      </c>
      <c r="E374" s="20" t="s">
        <v>672</v>
      </c>
      <c r="F374" s="23">
        <v>1159.28</v>
      </c>
      <c r="G374" s="23">
        <f t="shared" si="11"/>
        <v>13911.36</v>
      </c>
      <c r="H374" s="23">
        <v>103.89</v>
      </c>
      <c r="I374" s="23">
        <v>0</v>
      </c>
      <c r="J374" s="23">
        <v>48.3</v>
      </c>
      <c r="K374" s="23">
        <v>0</v>
      </c>
      <c r="L374" s="23">
        <f t="shared" si="10"/>
        <v>152.19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24" t="s">
        <v>780</v>
      </c>
      <c r="B375" s="24" t="s">
        <v>56</v>
      </c>
      <c r="C375" s="24" t="s">
        <v>60</v>
      </c>
      <c r="D375" s="24" t="s">
        <v>68</v>
      </c>
      <c r="E375" s="20" t="s">
        <v>672</v>
      </c>
      <c r="F375" s="23">
        <v>1159.28</v>
      </c>
      <c r="G375" s="23">
        <f t="shared" si="11"/>
        <v>13911.36</v>
      </c>
      <c r="H375" s="23">
        <v>0</v>
      </c>
      <c r="I375" s="23">
        <v>0</v>
      </c>
      <c r="J375" s="23">
        <v>0</v>
      </c>
      <c r="K375" s="23">
        <v>0</v>
      </c>
      <c r="L375" s="23">
        <f t="shared" si="10"/>
        <v>0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24" t="s">
        <v>283</v>
      </c>
      <c r="B376" s="24" t="s">
        <v>67</v>
      </c>
      <c r="C376" s="24" t="s">
        <v>60</v>
      </c>
      <c r="D376" s="24" t="s">
        <v>59</v>
      </c>
      <c r="E376" s="20" t="s">
        <v>44</v>
      </c>
      <c r="F376" s="23">
        <v>1265.45</v>
      </c>
      <c r="G376" s="23">
        <f t="shared" si="11"/>
        <v>15185.400000000001</v>
      </c>
      <c r="H376" s="23">
        <v>0</v>
      </c>
      <c r="I376" s="23">
        <v>0</v>
      </c>
      <c r="J376" s="23">
        <v>0</v>
      </c>
      <c r="K376" s="23">
        <v>0</v>
      </c>
      <c r="L376" s="23">
        <f t="shared" si="10"/>
        <v>0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24" t="s">
        <v>771</v>
      </c>
      <c r="B377" s="24" t="s">
        <v>48</v>
      </c>
      <c r="C377" s="24" t="s">
        <v>46</v>
      </c>
      <c r="D377" s="24" t="s">
        <v>45</v>
      </c>
      <c r="E377" s="20" t="s">
        <v>666</v>
      </c>
      <c r="F377" s="23">
        <v>1247.69</v>
      </c>
      <c r="G377" s="23">
        <f t="shared" si="11"/>
        <v>14972.28</v>
      </c>
      <c r="H377" s="23">
        <v>0</v>
      </c>
      <c r="I377" s="23">
        <v>0</v>
      </c>
      <c r="J377" s="23">
        <v>0</v>
      </c>
      <c r="K377" s="23">
        <v>0</v>
      </c>
      <c r="L377" s="23">
        <f t="shared" si="10"/>
        <v>0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24" t="s">
        <v>309</v>
      </c>
      <c r="B378" s="24" t="s">
        <v>611</v>
      </c>
      <c r="C378" s="24" t="s">
        <v>60</v>
      </c>
      <c r="D378" s="24" t="s">
        <v>119</v>
      </c>
      <c r="E378" s="20" t="s">
        <v>671</v>
      </c>
      <c r="F378" s="23">
        <v>1144.8599999999999</v>
      </c>
      <c r="G378" s="23">
        <f t="shared" si="11"/>
        <v>13738.32</v>
      </c>
      <c r="H378" s="23">
        <v>0</v>
      </c>
      <c r="I378" s="23">
        <v>0</v>
      </c>
      <c r="J378" s="23">
        <v>0</v>
      </c>
      <c r="K378" s="23">
        <v>0</v>
      </c>
      <c r="L378" s="23">
        <f t="shared" si="10"/>
        <v>0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24" t="s">
        <v>345</v>
      </c>
      <c r="B379" s="24" t="s">
        <v>56</v>
      </c>
      <c r="C379" s="24" t="s">
        <v>60</v>
      </c>
      <c r="D379" s="24" t="s">
        <v>68</v>
      </c>
      <c r="E379" s="20" t="s">
        <v>672</v>
      </c>
      <c r="F379" s="23">
        <v>1159.28</v>
      </c>
      <c r="G379" s="23">
        <f t="shared" si="11"/>
        <v>13911.36</v>
      </c>
      <c r="H379" s="23">
        <v>0</v>
      </c>
      <c r="I379" s="23">
        <v>0</v>
      </c>
      <c r="J379" s="23">
        <v>171.81</v>
      </c>
      <c r="K379" s="23">
        <v>0</v>
      </c>
      <c r="L379" s="23">
        <f t="shared" si="10"/>
        <v>171.81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24" t="s">
        <v>610</v>
      </c>
      <c r="B380" s="24" t="s">
        <v>48</v>
      </c>
      <c r="C380" s="24" t="s">
        <v>46</v>
      </c>
      <c r="D380" s="24" t="s">
        <v>49</v>
      </c>
      <c r="E380" s="20" t="s">
        <v>666</v>
      </c>
      <c r="F380" s="23">
        <v>1247.69</v>
      </c>
      <c r="G380" s="23">
        <f t="shared" si="11"/>
        <v>14972.28</v>
      </c>
      <c r="H380" s="23">
        <v>0</v>
      </c>
      <c r="I380" s="23">
        <v>0</v>
      </c>
      <c r="J380" s="23">
        <v>0</v>
      </c>
      <c r="K380" s="23">
        <v>0</v>
      </c>
      <c r="L380" s="23">
        <f t="shared" si="10"/>
        <v>0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24" t="s">
        <v>492</v>
      </c>
      <c r="B381" s="24" t="s">
        <v>86</v>
      </c>
      <c r="C381" s="24" t="s">
        <v>46</v>
      </c>
      <c r="D381" s="24" t="s">
        <v>63</v>
      </c>
      <c r="E381" s="20" t="s">
        <v>674</v>
      </c>
      <c r="F381" s="23">
        <v>1968.01</v>
      </c>
      <c r="G381" s="23">
        <f t="shared" si="11"/>
        <v>23616.12</v>
      </c>
      <c r="H381" s="23">
        <v>0</v>
      </c>
      <c r="I381" s="23">
        <v>0</v>
      </c>
      <c r="J381" s="23">
        <v>0</v>
      </c>
      <c r="K381" s="23">
        <v>0</v>
      </c>
      <c r="L381" s="23">
        <f t="shared" si="10"/>
        <v>0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24" t="s">
        <v>591</v>
      </c>
      <c r="B382" s="24" t="s">
        <v>433</v>
      </c>
      <c r="C382" s="24" t="s">
        <v>46</v>
      </c>
      <c r="D382" s="24" t="s">
        <v>116</v>
      </c>
      <c r="E382" s="20" t="s">
        <v>674</v>
      </c>
      <c r="F382" s="23">
        <v>1968.01</v>
      </c>
      <c r="G382" s="23">
        <f t="shared" si="11"/>
        <v>23616.12</v>
      </c>
      <c r="H382" s="23">
        <v>164</v>
      </c>
      <c r="I382" s="23">
        <v>39.17</v>
      </c>
      <c r="J382" s="23">
        <v>0</v>
      </c>
      <c r="K382" s="23">
        <v>0</v>
      </c>
      <c r="L382" s="23">
        <f t="shared" si="10"/>
        <v>203.17000000000002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24" t="s">
        <v>280</v>
      </c>
      <c r="B383" s="24" t="s">
        <v>70</v>
      </c>
      <c r="C383" s="24" t="s">
        <v>60</v>
      </c>
      <c r="D383" s="24" t="s">
        <v>59</v>
      </c>
      <c r="E383" s="20" t="s">
        <v>667</v>
      </c>
      <c r="F383" s="23">
        <v>1190.82</v>
      </c>
      <c r="G383" s="23">
        <f t="shared" si="11"/>
        <v>14289.84</v>
      </c>
      <c r="H383" s="23">
        <v>0</v>
      </c>
      <c r="I383" s="23">
        <v>0</v>
      </c>
      <c r="J383" s="23">
        <v>0</v>
      </c>
      <c r="K383" s="23">
        <v>0</v>
      </c>
      <c r="L383" s="23">
        <f t="shared" si="10"/>
        <v>0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24" t="s">
        <v>738</v>
      </c>
      <c r="B384" s="24" t="s">
        <v>86</v>
      </c>
      <c r="C384" s="24" t="s">
        <v>46</v>
      </c>
      <c r="D384" s="24" t="s">
        <v>99</v>
      </c>
      <c r="E384" s="20" t="s">
        <v>674</v>
      </c>
      <c r="F384" s="23">
        <v>1968.01</v>
      </c>
      <c r="G384" s="23">
        <f t="shared" si="11"/>
        <v>23616.12</v>
      </c>
      <c r="H384" s="23">
        <v>0</v>
      </c>
      <c r="I384" s="23">
        <v>0</v>
      </c>
      <c r="J384" s="23">
        <v>0</v>
      </c>
      <c r="K384" s="23">
        <v>0</v>
      </c>
      <c r="L384" s="23">
        <f t="shared" si="10"/>
        <v>0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24" t="s">
        <v>627</v>
      </c>
      <c r="B385" s="24" t="s">
        <v>392</v>
      </c>
      <c r="C385" s="24" t="s">
        <v>46</v>
      </c>
      <c r="D385" s="24" t="s">
        <v>116</v>
      </c>
      <c r="E385" s="20" t="s">
        <v>674</v>
      </c>
      <c r="F385" s="23">
        <v>1968.01</v>
      </c>
      <c r="G385" s="23">
        <f t="shared" si="11"/>
        <v>23616.12</v>
      </c>
      <c r="H385" s="23">
        <v>0</v>
      </c>
      <c r="I385" s="23">
        <v>0</v>
      </c>
      <c r="J385" s="23">
        <v>0</v>
      </c>
      <c r="K385" s="23">
        <v>0</v>
      </c>
      <c r="L385" s="23">
        <f t="shared" si="10"/>
        <v>0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24" t="s">
        <v>391</v>
      </c>
      <c r="B386" s="24" t="s">
        <v>136</v>
      </c>
      <c r="C386" s="24" t="s">
        <v>60</v>
      </c>
      <c r="D386" s="24" t="s">
        <v>119</v>
      </c>
      <c r="E386" s="20" t="s">
        <v>666</v>
      </c>
      <c r="F386" s="23">
        <v>1149.46</v>
      </c>
      <c r="G386" s="23">
        <f t="shared" si="11"/>
        <v>13793.52</v>
      </c>
      <c r="H386" s="23">
        <v>0</v>
      </c>
      <c r="I386" s="23">
        <v>0</v>
      </c>
      <c r="J386" s="23">
        <v>0</v>
      </c>
      <c r="K386" s="23">
        <v>0</v>
      </c>
      <c r="L386" s="23">
        <f t="shared" si="10"/>
        <v>0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24" t="s">
        <v>194</v>
      </c>
      <c r="B387" s="24" t="s">
        <v>67</v>
      </c>
      <c r="C387" s="24" t="s">
        <v>60</v>
      </c>
      <c r="D387" s="24" t="s">
        <v>59</v>
      </c>
      <c r="E387" s="20" t="s">
        <v>44</v>
      </c>
      <c r="F387" s="23">
        <v>1265.45</v>
      </c>
      <c r="G387" s="23">
        <f t="shared" si="11"/>
        <v>15185.400000000001</v>
      </c>
      <c r="H387" s="23">
        <v>0</v>
      </c>
      <c r="I387" s="23">
        <v>0</v>
      </c>
      <c r="J387" s="23">
        <v>0</v>
      </c>
      <c r="K387" s="23">
        <v>0</v>
      </c>
      <c r="L387" s="23">
        <f t="shared" ref="L387:L450" si="12">H387+I387+J387+K387</f>
        <v>0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24" t="s">
        <v>748</v>
      </c>
      <c r="B388" s="24" t="s">
        <v>67</v>
      </c>
      <c r="C388" s="24" t="s">
        <v>60</v>
      </c>
      <c r="D388" s="24" t="s">
        <v>59</v>
      </c>
      <c r="E388" s="20" t="s">
        <v>44</v>
      </c>
      <c r="F388" s="23">
        <v>1265.45</v>
      </c>
      <c r="G388" s="23">
        <f>F388*6</f>
        <v>7592.7000000000007</v>
      </c>
      <c r="H388" s="23">
        <v>0</v>
      </c>
      <c r="I388" s="23">
        <v>0</v>
      </c>
      <c r="J388" s="23">
        <v>75.989999999999995</v>
      </c>
      <c r="K388" s="23">
        <v>0</v>
      </c>
      <c r="L388" s="23">
        <f t="shared" si="12"/>
        <v>75.989999999999995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24" t="s">
        <v>415</v>
      </c>
      <c r="B389" s="24" t="s">
        <v>318</v>
      </c>
      <c r="C389" s="24" t="s">
        <v>46</v>
      </c>
      <c r="D389" s="24" t="s">
        <v>735</v>
      </c>
      <c r="E389" s="20" t="s">
        <v>44</v>
      </c>
      <c r="F389" s="23">
        <v>1365.21</v>
      </c>
      <c r="G389" s="23">
        <f t="shared" ref="G389:G449" si="13">F389*12</f>
        <v>16382.52</v>
      </c>
      <c r="H389" s="23">
        <v>0</v>
      </c>
      <c r="I389" s="23">
        <v>0</v>
      </c>
      <c r="J389" s="23">
        <v>0</v>
      </c>
      <c r="K389" s="23">
        <v>0</v>
      </c>
      <c r="L389" s="23">
        <f t="shared" si="12"/>
        <v>0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24" t="s">
        <v>449</v>
      </c>
      <c r="B390" s="24" t="s">
        <v>89</v>
      </c>
      <c r="C390" s="24" t="s">
        <v>60</v>
      </c>
      <c r="D390" s="24" t="s">
        <v>97</v>
      </c>
      <c r="E390" s="20" t="s">
        <v>90</v>
      </c>
      <c r="F390" s="23">
        <v>1412.78</v>
      </c>
      <c r="G390" s="23">
        <f t="shared" si="13"/>
        <v>16953.36</v>
      </c>
      <c r="H390" s="23">
        <v>0</v>
      </c>
      <c r="I390" s="23">
        <v>0</v>
      </c>
      <c r="J390" s="23">
        <v>110.35</v>
      </c>
      <c r="K390" s="23">
        <v>0</v>
      </c>
      <c r="L390" s="23">
        <f t="shared" si="12"/>
        <v>110.35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24" t="s">
        <v>517</v>
      </c>
      <c r="B391" s="24" t="s">
        <v>185</v>
      </c>
      <c r="C391" s="24" t="s">
        <v>46</v>
      </c>
      <c r="D391" s="24" t="s">
        <v>54</v>
      </c>
      <c r="E391" s="20" t="s">
        <v>670</v>
      </c>
      <c r="F391" s="23">
        <v>1377.34</v>
      </c>
      <c r="G391" s="23">
        <f t="shared" si="13"/>
        <v>16528.079999999998</v>
      </c>
      <c r="H391" s="23">
        <v>114.78</v>
      </c>
      <c r="I391" s="23">
        <v>0</v>
      </c>
      <c r="J391" s="23">
        <v>0</v>
      </c>
      <c r="K391" s="23">
        <v>0</v>
      </c>
      <c r="L391" s="23">
        <f t="shared" si="12"/>
        <v>114.78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24" t="s">
        <v>759</v>
      </c>
      <c r="B392" s="24" t="s">
        <v>67</v>
      </c>
      <c r="C392" s="24" t="s">
        <v>60</v>
      </c>
      <c r="D392" s="24" t="s">
        <v>59</v>
      </c>
      <c r="E392" s="20" t="s">
        <v>44</v>
      </c>
      <c r="F392" s="23">
        <v>1265.45</v>
      </c>
      <c r="G392" s="23">
        <f t="shared" si="13"/>
        <v>15185.400000000001</v>
      </c>
      <c r="H392" s="23">
        <v>0</v>
      </c>
      <c r="I392" s="23">
        <v>0</v>
      </c>
      <c r="J392" s="23">
        <v>191.51</v>
      </c>
      <c r="K392" s="23">
        <v>0</v>
      </c>
      <c r="L392" s="23">
        <f t="shared" si="12"/>
        <v>191.51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24" t="s">
        <v>737</v>
      </c>
      <c r="B393" s="24" t="s">
        <v>53</v>
      </c>
      <c r="C393" s="24" t="s">
        <v>60</v>
      </c>
      <c r="D393" s="24" t="s">
        <v>140</v>
      </c>
      <c r="E393" s="20" t="s">
        <v>666</v>
      </c>
      <c r="F393" s="23">
        <v>1149.46</v>
      </c>
      <c r="G393" s="23">
        <f>F393*6</f>
        <v>6896.76</v>
      </c>
      <c r="H393" s="23">
        <v>0</v>
      </c>
      <c r="I393" s="23">
        <v>0</v>
      </c>
      <c r="J393" s="23">
        <v>0</v>
      </c>
      <c r="K393" s="23">
        <v>0</v>
      </c>
      <c r="L393" s="23">
        <f t="shared" si="12"/>
        <v>0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24" t="s">
        <v>572</v>
      </c>
      <c r="B394" s="24" t="s">
        <v>124</v>
      </c>
      <c r="C394" s="24" t="s">
        <v>60</v>
      </c>
      <c r="D394" s="24" t="s">
        <v>203</v>
      </c>
      <c r="E394" s="20" t="s">
        <v>666</v>
      </c>
      <c r="F394" s="23">
        <v>1149.46</v>
      </c>
      <c r="G394" s="23">
        <f t="shared" si="13"/>
        <v>13793.52</v>
      </c>
      <c r="H394" s="23">
        <v>0</v>
      </c>
      <c r="I394" s="23">
        <v>0</v>
      </c>
      <c r="J394" s="23">
        <v>0</v>
      </c>
      <c r="K394" s="23">
        <v>0</v>
      </c>
      <c r="L394" s="23">
        <f t="shared" si="12"/>
        <v>0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24" t="s">
        <v>66</v>
      </c>
      <c r="B395" s="24" t="s">
        <v>559</v>
      </c>
      <c r="C395" s="24" t="s">
        <v>60</v>
      </c>
      <c r="D395" s="24" t="s">
        <v>68</v>
      </c>
      <c r="E395" s="20" t="s">
        <v>678</v>
      </c>
      <c r="F395" s="23">
        <v>1552.52</v>
      </c>
      <c r="G395" s="23">
        <f t="shared" si="13"/>
        <v>18630.239999999998</v>
      </c>
      <c r="H395" s="23">
        <v>156.18</v>
      </c>
      <c r="I395" s="23">
        <v>39.17</v>
      </c>
      <c r="J395" s="23">
        <v>233.04</v>
      </c>
      <c r="K395" s="23">
        <v>0</v>
      </c>
      <c r="L395" s="23">
        <f t="shared" si="12"/>
        <v>428.39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24" t="s">
        <v>123</v>
      </c>
      <c r="B396" s="24" t="s">
        <v>138</v>
      </c>
      <c r="C396" s="24" t="s">
        <v>60</v>
      </c>
      <c r="D396" s="24" t="s">
        <v>97</v>
      </c>
      <c r="E396" s="20" t="s">
        <v>687</v>
      </c>
      <c r="F396" s="23">
        <v>1174.3399999999999</v>
      </c>
      <c r="G396" s="23">
        <f t="shared" si="13"/>
        <v>14092.079999999998</v>
      </c>
      <c r="H396" s="23">
        <v>0</v>
      </c>
      <c r="I396" s="23">
        <v>0</v>
      </c>
      <c r="J396" s="23">
        <v>158.74</v>
      </c>
      <c r="K396" s="23">
        <v>0</v>
      </c>
      <c r="L396" s="23">
        <f t="shared" si="12"/>
        <v>158.74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24" t="s">
        <v>61</v>
      </c>
      <c r="B397" s="24" t="s">
        <v>673</v>
      </c>
      <c r="C397" s="24" t="s">
        <v>46</v>
      </c>
      <c r="D397" s="24" t="s">
        <v>116</v>
      </c>
      <c r="E397" s="20" t="s">
        <v>674</v>
      </c>
      <c r="F397" s="23">
        <v>1968.01</v>
      </c>
      <c r="G397" s="23">
        <f t="shared" si="13"/>
        <v>23616.12</v>
      </c>
      <c r="H397" s="23">
        <v>0</v>
      </c>
      <c r="I397" s="23">
        <v>0</v>
      </c>
      <c r="J397" s="23">
        <v>0</v>
      </c>
      <c r="K397" s="23">
        <v>0</v>
      </c>
      <c r="L397" s="23">
        <f t="shared" si="12"/>
        <v>0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24" t="s">
        <v>353</v>
      </c>
      <c r="B398" s="24" t="s">
        <v>175</v>
      </c>
      <c r="C398" s="24" t="s">
        <v>46</v>
      </c>
      <c r="D398" s="24" t="s">
        <v>63</v>
      </c>
      <c r="E398" s="20" t="s">
        <v>674</v>
      </c>
      <c r="F398" s="23">
        <v>1968.01</v>
      </c>
      <c r="G398" s="23">
        <f t="shared" si="13"/>
        <v>23616.12</v>
      </c>
      <c r="H398" s="23">
        <v>164</v>
      </c>
      <c r="I398" s="23">
        <v>39.17</v>
      </c>
      <c r="J398" s="23">
        <v>0</v>
      </c>
      <c r="K398" s="23">
        <v>0</v>
      </c>
      <c r="L398" s="23">
        <f t="shared" si="12"/>
        <v>203.17000000000002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24" t="s">
        <v>702</v>
      </c>
      <c r="B399" s="24" t="s">
        <v>145</v>
      </c>
      <c r="C399" s="24" t="s">
        <v>60</v>
      </c>
      <c r="D399" s="24" t="s">
        <v>119</v>
      </c>
      <c r="E399" s="20" t="s">
        <v>666</v>
      </c>
      <c r="F399" s="23">
        <v>436.63</v>
      </c>
      <c r="G399" s="23">
        <f t="shared" si="13"/>
        <v>5239.5599999999995</v>
      </c>
      <c r="H399" s="23">
        <v>0</v>
      </c>
      <c r="I399" s="23">
        <v>0</v>
      </c>
      <c r="J399" s="23">
        <v>47.12</v>
      </c>
      <c r="K399" s="23">
        <v>0</v>
      </c>
      <c r="L399" s="23">
        <f t="shared" si="12"/>
        <v>47.12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24" t="s">
        <v>174</v>
      </c>
      <c r="B400" s="24" t="s">
        <v>245</v>
      </c>
      <c r="C400" s="24" t="s">
        <v>46</v>
      </c>
      <c r="D400" s="24" t="s">
        <v>99</v>
      </c>
      <c r="E400" s="20" t="s">
        <v>44</v>
      </c>
      <c r="F400" s="23">
        <v>1365.21</v>
      </c>
      <c r="G400" s="23">
        <f t="shared" si="13"/>
        <v>16382.52</v>
      </c>
      <c r="H400" s="23">
        <v>0</v>
      </c>
      <c r="I400" s="23">
        <v>0</v>
      </c>
      <c r="J400" s="23">
        <v>0</v>
      </c>
      <c r="K400" s="23">
        <v>0</v>
      </c>
      <c r="L400" s="23">
        <f t="shared" si="12"/>
        <v>0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24" t="s">
        <v>167</v>
      </c>
      <c r="B401" s="24" t="s">
        <v>714</v>
      </c>
      <c r="C401" s="24" t="s">
        <v>46</v>
      </c>
      <c r="D401" s="24" t="s">
        <v>54</v>
      </c>
      <c r="E401" s="20" t="s">
        <v>670</v>
      </c>
      <c r="F401" s="23">
        <v>1377.34</v>
      </c>
      <c r="G401" s="23">
        <f t="shared" si="13"/>
        <v>16528.079999999998</v>
      </c>
      <c r="H401" s="23">
        <v>0</v>
      </c>
      <c r="I401" s="23">
        <v>0</v>
      </c>
      <c r="J401" s="23">
        <v>0</v>
      </c>
      <c r="K401" s="23">
        <v>0</v>
      </c>
      <c r="L401" s="23">
        <f t="shared" si="12"/>
        <v>0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24" t="s">
        <v>549</v>
      </c>
      <c r="B402" s="24" t="s">
        <v>78</v>
      </c>
      <c r="C402" s="24" t="s">
        <v>60</v>
      </c>
      <c r="D402" s="24" t="s">
        <v>68</v>
      </c>
      <c r="E402" s="20" t="s">
        <v>670</v>
      </c>
      <c r="F402" s="23">
        <v>1278.76</v>
      </c>
      <c r="G402" s="23">
        <f t="shared" si="13"/>
        <v>15345.119999999999</v>
      </c>
      <c r="H402" s="23">
        <v>0</v>
      </c>
      <c r="I402" s="23">
        <v>0</v>
      </c>
      <c r="J402" s="23">
        <v>292.73</v>
      </c>
      <c r="K402" s="23">
        <v>0</v>
      </c>
      <c r="L402" s="23">
        <f t="shared" si="12"/>
        <v>292.73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24" t="s">
        <v>244</v>
      </c>
      <c r="B403" s="24" t="s">
        <v>673</v>
      </c>
      <c r="C403" s="24" t="s">
        <v>46</v>
      </c>
      <c r="D403" s="24" t="s">
        <v>121</v>
      </c>
      <c r="E403" s="20" t="s">
        <v>674</v>
      </c>
      <c r="F403" s="23">
        <v>1968.01</v>
      </c>
      <c r="G403" s="23">
        <f t="shared" si="13"/>
        <v>23616.12</v>
      </c>
      <c r="H403" s="23">
        <v>164</v>
      </c>
      <c r="I403" s="23">
        <v>39.17</v>
      </c>
      <c r="J403" s="23">
        <v>0</v>
      </c>
      <c r="K403" s="23">
        <v>0</v>
      </c>
      <c r="L403" s="23">
        <f t="shared" si="12"/>
        <v>203.17000000000002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24" t="s">
        <v>460</v>
      </c>
      <c r="B404" s="24" t="s">
        <v>67</v>
      </c>
      <c r="C404" s="24" t="s">
        <v>60</v>
      </c>
      <c r="D404" s="24" t="s">
        <v>59</v>
      </c>
      <c r="E404" s="20" t="s">
        <v>44</v>
      </c>
      <c r="F404" s="23">
        <v>1265.45</v>
      </c>
      <c r="G404" s="23">
        <f t="shared" si="13"/>
        <v>15185.400000000001</v>
      </c>
      <c r="H404" s="23">
        <v>113.43</v>
      </c>
      <c r="I404" s="23">
        <v>39.17</v>
      </c>
      <c r="J404" s="23">
        <v>10.5</v>
      </c>
      <c r="K404" s="23">
        <v>0</v>
      </c>
      <c r="L404" s="23">
        <f t="shared" si="12"/>
        <v>163.10000000000002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24" t="s">
        <v>420</v>
      </c>
      <c r="B405" s="24" t="s">
        <v>706</v>
      </c>
      <c r="C405" s="24" t="s">
        <v>46</v>
      </c>
      <c r="D405" s="24" t="s">
        <v>49</v>
      </c>
      <c r="E405" s="20" t="s">
        <v>44</v>
      </c>
      <c r="F405" s="23">
        <v>1365.21</v>
      </c>
      <c r="G405" s="23">
        <f t="shared" si="13"/>
        <v>16382.52</v>
      </c>
      <c r="H405" s="23">
        <v>0</v>
      </c>
      <c r="I405" s="23">
        <v>0</v>
      </c>
      <c r="J405" s="23">
        <v>0</v>
      </c>
      <c r="K405" s="23">
        <v>0</v>
      </c>
      <c r="L405" s="23">
        <f t="shared" si="12"/>
        <v>0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24" t="s">
        <v>719</v>
      </c>
      <c r="B406" s="24" t="s">
        <v>67</v>
      </c>
      <c r="C406" s="24" t="s">
        <v>60</v>
      </c>
      <c r="D406" s="24" t="s">
        <v>59</v>
      </c>
      <c r="E406" s="20" t="s">
        <v>44</v>
      </c>
      <c r="F406" s="23">
        <v>759.27</v>
      </c>
      <c r="G406" s="23">
        <f>1265.45*5+F406</f>
        <v>7086.52</v>
      </c>
      <c r="H406" s="23">
        <v>0</v>
      </c>
      <c r="I406" s="23">
        <v>0</v>
      </c>
      <c r="J406" s="23">
        <v>378.74</v>
      </c>
      <c r="K406" s="23">
        <v>0</v>
      </c>
      <c r="L406" s="23">
        <f t="shared" si="12"/>
        <v>378.74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24" t="s">
        <v>304</v>
      </c>
      <c r="B407" s="24" t="s">
        <v>351</v>
      </c>
      <c r="C407" s="24" t="s">
        <v>60</v>
      </c>
      <c r="D407" s="24" t="s">
        <v>134</v>
      </c>
      <c r="E407" s="20" t="s">
        <v>44</v>
      </c>
      <c r="F407" s="23">
        <v>1265.45</v>
      </c>
      <c r="G407" s="23">
        <f t="shared" si="13"/>
        <v>15185.400000000001</v>
      </c>
      <c r="H407" s="23">
        <v>116.14</v>
      </c>
      <c r="I407" s="23">
        <v>39.17</v>
      </c>
      <c r="J407" s="23">
        <v>0</v>
      </c>
      <c r="K407" s="23">
        <v>0</v>
      </c>
      <c r="L407" s="23">
        <f t="shared" si="12"/>
        <v>155.31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24" t="s">
        <v>205</v>
      </c>
      <c r="B408" s="24" t="s">
        <v>326</v>
      </c>
      <c r="C408" s="24" t="s">
        <v>60</v>
      </c>
      <c r="D408" s="24" t="s">
        <v>142</v>
      </c>
      <c r="E408" s="20" t="s">
        <v>672</v>
      </c>
      <c r="F408" s="23">
        <v>1159.28</v>
      </c>
      <c r="G408" s="23">
        <f t="shared" si="13"/>
        <v>13911.36</v>
      </c>
      <c r="H408" s="23">
        <v>0</v>
      </c>
      <c r="I408" s="23">
        <v>0</v>
      </c>
      <c r="J408" s="23">
        <v>513.27</v>
      </c>
      <c r="K408" s="23">
        <v>0</v>
      </c>
      <c r="L408" s="23">
        <f t="shared" si="12"/>
        <v>513.27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24" t="s">
        <v>428</v>
      </c>
      <c r="B409" s="24" t="s">
        <v>89</v>
      </c>
      <c r="C409" s="24" t="s">
        <v>60</v>
      </c>
      <c r="D409" s="24" t="s">
        <v>71</v>
      </c>
      <c r="E409" s="20" t="s">
        <v>90</v>
      </c>
      <c r="F409" s="23">
        <v>1412.78</v>
      </c>
      <c r="G409" s="23">
        <f t="shared" si="13"/>
        <v>16953.36</v>
      </c>
      <c r="H409" s="23">
        <v>0</v>
      </c>
      <c r="I409" s="23">
        <v>0</v>
      </c>
      <c r="J409" s="23">
        <v>111.85</v>
      </c>
      <c r="K409" s="23">
        <v>0</v>
      </c>
      <c r="L409" s="23">
        <f t="shared" si="12"/>
        <v>111.85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24" t="s">
        <v>416</v>
      </c>
      <c r="B410" s="24" t="s">
        <v>208</v>
      </c>
      <c r="C410" s="24" t="s">
        <v>46</v>
      </c>
      <c r="D410" s="24" t="s">
        <v>99</v>
      </c>
      <c r="E410" s="20" t="s">
        <v>44</v>
      </c>
      <c r="F410" s="23">
        <v>1377.61</v>
      </c>
      <c r="G410" s="23">
        <f t="shared" si="13"/>
        <v>16531.32</v>
      </c>
      <c r="H410" s="23">
        <v>114.8</v>
      </c>
      <c r="I410" s="23">
        <v>27.42</v>
      </c>
      <c r="J410" s="23">
        <v>0</v>
      </c>
      <c r="K410" s="23">
        <v>0</v>
      </c>
      <c r="L410" s="23">
        <f t="shared" si="12"/>
        <v>142.22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24" t="s">
        <v>390</v>
      </c>
      <c r="B411" s="24" t="s">
        <v>48</v>
      </c>
      <c r="C411" s="24" t="s">
        <v>46</v>
      </c>
      <c r="D411" s="24" t="s">
        <v>49</v>
      </c>
      <c r="E411" s="20" t="s">
        <v>666</v>
      </c>
      <c r="F411" s="23">
        <v>1247.69</v>
      </c>
      <c r="G411" s="23">
        <f t="shared" si="13"/>
        <v>14972.28</v>
      </c>
      <c r="H411" s="23">
        <v>0</v>
      </c>
      <c r="I411" s="23">
        <v>0</v>
      </c>
      <c r="J411" s="23">
        <v>0</v>
      </c>
      <c r="K411" s="23">
        <v>7.04</v>
      </c>
      <c r="L411" s="23">
        <f t="shared" si="12"/>
        <v>7.04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24" t="s">
        <v>173</v>
      </c>
      <c r="B412" s="24" t="s">
        <v>48</v>
      </c>
      <c r="C412" s="24" t="s">
        <v>46</v>
      </c>
      <c r="D412" s="24" t="s">
        <v>49</v>
      </c>
      <c r="E412" s="20" t="s">
        <v>666</v>
      </c>
      <c r="F412" s="23">
        <v>1247.69</v>
      </c>
      <c r="G412" s="23">
        <f t="shared" si="13"/>
        <v>14972.28</v>
      </c>
      <c r="H412" s="23">
        <v>0</v>
      </c>
      <c r="I412" s="23">
        <v>0</v>
      </c>
      <c r="J412" s="23">
        <v>0</v>
      </c>
      <c r="K412" s="23">
        <v>0</v>
      </c>
      <c r="L412" s="23">
        <f t="shared" si="12"/>
        <v>0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24" t="s">
        <v>762</v>
      </c>
      <c r="B413" s="24" t="s">
        <v>354</v>
      </c>
      <c r="C413" s="24" t="s">
        <v>46</v>
      </c>
      <c r="D413" s="24" t="s">
        <v>54</v>
      </c>
      <c r="E413" s="20" t="s">
        <v>670</v>
      </c>
      <c r="F413" s="23">
        <v>1377.34</v>
      </c>
      <c r="G413" s="23">
        <f t="shared" si="13"/>
        <v>16528.079999999998</v>
      </c>
      <c r="H413" s="23">
        <v>0</v>
      </c>
      <c r="I413" s="23">
        <v>0</v>
      </c>
      <c r="J413" s="23">
        <v>0</v>
      </c>
      <c r="K413" s="23">
        <v>0</v>
      </c>
      <c r="L413" s="23">
        <f t="shared" si="12"/>
        <v>0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24" t="s">
        <v>457</v>
      </c>
      <c r="B414" s="24" t="s">
        <v>78</v>
      </c>
      <c r="C414" s="24" t="s">
        <v>60</v>
      </c>
      <c r="D414" s="24" t="s">
        <v>68</v>
      </c>
      <c r="E414" s="20" t="s">
        <v>670</v>
      </c>
      <c r="F414" s="23">
        <v>1278.76</v>
      </c>
      <c r="G414" s="23">
        <f t="shared" si="13"/>
        <v>15345.119999999999</v>
      </c>
      <c r="H414" s="23">
        <v>0</v>
      </c>
      <c r="I414" s="23">
        <v>0</v>
      </c>
      <c r="J414" s="23">
        <v>212.69</v>
      </c>
      <c r="K414" s="23">
        <v>0</v>
      </c>
      <c r="L414" s="23">
        <f t="shared" si="12"/>
        <v>212.69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24" t="s">
        <v>676</v>
      </c>
      <c r="B415" s="24" t="s">
        <v>56</v>
      </c>
      <c r="C415" s="24" t="s">
        <v>60</v>
      </c>
      <c r="D415" s="24" t="s">
        <v>68</v>
      </c>
      <c r="E415" s="20" t="s">
        <v>672</v>
      </c>
      <c r="F415" s="23">
        <v>425.07</v>
      </c>
      <c r="G415" s="23">
        <f>1159.28*5+F415</f>
        <v>6221.4699999999993</v>
      </c>
      <c r="H415" s="23">
        <v>0</v>
      </c>
      <c r="I415" s="23">
        <v>0</v>
      </c>
      <c r="J415" s="23">
        <v>292.94</v>
      </c>
      <c r="K415" s="23">
        <v>0</v>
      </c>
      <c r="L415" s="23">
        <f t="shared" si="12"/>
        <v>292.94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24" t="s">
        <v>745</v>
      </c>
      <c r="B416" s="24" t="s">
        <v>56</v>
      </c>
      <c r="C416" s="24" t="s">
        <v>60</v>
      </c>
      <c r="D416" s="24" t="s">
        <v>68</v>
      </c>
      <c r="E416" s="20" t="s">
        <v>672</v>
      </c>
      <c r="F416" s="23">
        <v>1159.28</v>
      </c>
      <c r="G416" s="23">
        <f t="shared" si="13"/>
        <v>13911.36</v>
      </c>
      <c r="H416" s="23">
        <v>0</v>
      </c>
      <c r="I416" s="23">
        <v>0</v>
      </c>
      <c r="J416" s="23">
        <v>0</v>
      </c>
      <c r="K416" s="23">
        <v>0</v>
      </c>
      <c r="L416" s="23">
        <f t="shared" si="12"/>
        <v>0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24" t="s">
        <v>150</v>
      </c>
      <c r="B417" s="24" t="s">
        <v>101</v>
      </c>
      <c r="C417" s="24" t="s">
        <v>60</v>
      </c>
      <c r="D417" s="24" t="s">
        <v>68</v>
      </c>
      <c r="E417" s="20" t="s">
        <v>669</v>
      </c>
      <c r="F417" s="23">
        <v>1329.5</v>
      </c>
      <c r="G417" s="23">
        <f t="shared" si="13"/>
        <v>15954</v>
      </c>
      <c r="H417" s="23">
        <v>137.04</v>
      </c>
      <c r="I417" s="23">
        <v>0</v>
      </c>
      <c r="J417" s="23">
        <v>257.61</v>
      </c>
      <c r="K417" s="23">
        <v>0</v>
      </c>
      <c r="L417" s="23">
        <f t="shared" si="12"/>
        <v>394.65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24" t="s">
        <v>328</v>
      </c>
      <c r="B418" s="24" t="s">
        <v>56</v>
      </c>
      <c r="C418" s="24" t="s">
        <v>60</v>
      </c>
      <c r="D418" s="24" t="s">
        <v>68</v>
      </c>
      <c r="E418" s="20" t="s">
        <v>672</v>
      </c>
      <c r="F418" s="23">
        <v>1159.28</v>
      </c>
      <c r="G418" s="23">
        <f t="shared" si="13"/>
        <v>13911.36</v>
      </c>
      <c r="H418" s="23">
        <v>0</v>
      </c>
      <c r="I418" s="23">
        <v>0</v>
      </c>
      <c r="J418" s="23">
        <v>126.57</v>
      </c>
      <c r="K418" s="23">
        <v>0</v>
      </c>
      <c r="L418" s="23">
        <f t="shared" si="12"/>
        <v>126.57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24" t="s">
        <v>682</v>
      </c>
      <c r="B419" s="24" t="s">
        <v>56</v>
      </c>
      <c r="C419" s="24" t="s">
        <v>60</v>
      </c>
      <c r="D419" s="24" t="s">
        <v>68</v>
      </c>
      <c r="E419" s="20" t="s">
        <v>672</v>
      </c>
      <c r="F419" s="23">
        <v>767.26</v>
      </c>
      <c r="G419" s="23">
        <f>1159.28*5+F419</f>
        <v>6563.66</v>
      </c>
      <c r="H419" s="23">
        <v>0</v>
      </c>
      <c r="I419" s="23">
        <v>0</v>
      </c>
      <c r="J419" s="23">
        <v>204.92</v>
      </c>
      <c r="K419" s="23">
        <v>0</v>
      </c>
      <c r="L419" s="23">
        <f t="shared" si="12"/>
        <v>204.92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24" t="s">
        <v>593</v>
      </c>
      <c r="B420" s="24" t="s">
        <v>144</v>
      </c>
      <c r="C420" s="24" t="s">
        <v>60</v>
      </c>
      <c r="D420" s="24" t="s">
        <v>68</v>
      </c>
      <c r="E420" s="20" t="s">
        <v>667</v>
      </c>
      <c r="F420" s="23">
        <v>1190.82</v>
      </c>
      <c r="G420" s="23">
        <f t="shared" si="13"/>
        <v>14289.84</v>
      </c>
      <c r="H420" s="23">
        <v>0</v>
      </c>
      <c r="I420" s="23">
        <v>0</v>
      </c>
      <c r="J420" s="23">
        <v>33.85</v>
      </c>
      <c r="K420" s="23">
        <v>0</v>
      </c>
      <c r="L420" s="23">
        <f t="shared" si="12"/>
        <v>33.85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24" t="s">
        <v>747</v>
      </c>
      <c r="B421" s="24" t="s">
        <v>144</v>
      </c>
      <c r="C421" s="24" t="s">
        <v>60</v>
      </c>
      <c r="D421" s="24" t="s">
        <v>68</v>
      </c>
      <c r="E421" s="20" t="s">
        <v>667</v>
      </c>
      <c r="F421" s="23">
        <v>1190.82</v>
      </c>
      <c r="G421" s="23">
        <f>F421*6</f>
        <v>7144.92</v>
      </c>
      <c r="H421" s="23">
        <v>0</v>
      </c>
      <c r="I421" s="23">
        <v>0</v>
      </c>
      <c r="J421" s="23">
        <v>19.260000000000002</v>
      </c>
      <c r="K421" s="23">
        <v>0</v>
      </c>
      <c r="L421" s="23">
        <f t="shared" si="12"/>
        <v>19.260000000000002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24" t="s">
        <v>250</v>
      </c>
      <c r="B422" s="24" t="s">
        <v>70</v>
      </c>
      <c r="C422" s="24" t="s">
        <v>60</v>
      </c>
      <c r="D422" s="24" t="s">
        <v>84</v>
      </c>
      <c r="E422" s="20" t="s">
        <v>667</v>
      </c>
      <c r="F422" s="23">
        <v>1190.82</v>
      </c>
      <c r="G422" s="23">
        <f t="shared" si="13"/>
        <v>14289.84</v>
      </c>
      <c r="H422" s="23">
        <v>0</v>
      </c>
      <c r="I422" s="23">
        <v>0</v>
      </c>
      <c r="J422" s="23">
        <v>0</v>
      </c>
      <c r="K422" s="23">
        <v>0</v>
      </c>
      <c r="L422" s="23">
        <f t="shared" si="12"/>
        <v>0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24" t="s">
        <v>531</v>
      </c>
      <c r="B423" s="24" t="s">
        <v>53</v>
      </c>
      <c r="C423" s="24" t="s">
        <v>60</v>
      </c>
      <c r="D423" s="24" t="s">
        <v>134</v>
      </c>
      <c r="E423" s="20" t="s">
        <v>666</v>
      </c>
      <c r="F423" s="23">
        <v>1149.46</v>
      </c>
      <c r="G423" s="23">
        <f t="shared" si="13"/>
        <v>13793.52</v>
      </c>
      <c r="H423" s="23">
        <v>106.21</v>
      </c>
      <c r="I423" s="23">
        <v>39.17</v>
      </c>
      <c r="J423" s="23">
        <v>0</v>
      </c>
      <c r="K423" s="23">
        <v>0</v>
      </c>
      <c r="L423" s="23">
        <f t="shared" si="12"/>
        <v>145.38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24" t="s">
        <v>447</v>
      </c>
      <c r="B424" s="24" t="s">
        <v>269</v>
      </c>
      <c r="C424" s="24" t="s">
        <v>46</v>
      </c>
      <c r="D424" s="24" t="s">
        <v>54</v>
      </c>
      <c r="E424" s="20" t="s">
        <v>670</v>
      </c>
      <c r="F424" s="23">
        <v>1377.34</v>
      </c>
      <c r="G424" s="23">
        <f t="shared" si="13"/>
        <v>16528.079999999998</v>
      </c>
      <c r="H424" s="23">
        <v>114.78</v>
      </c>
      <c r="I424" s="23">
        <v>39.17</v>
      </c>
      <c r="J424" s="23">
        <v>0</v>
      </c>
      <c r="K424" s="23">
        <v>0</v>
      </c>
      <c r="L424" s="23">
        <f t="shared" si="12"/>
        <v>153.94999999999999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24" t="s">
        <v>133</v>
      </c>
      <c r="B425" s="24" t="s">
        <v>48</v>
      </c>
      <c r="C425" s="24" t="s">
        <v>46</v>
      </c>
      <c r="D425" s="24" t="s">
        <v>49</v>
      </c>
      <c r="E425" s="20" t="s">
        <v>666</v>
      </c>
      <c r="F425" s="23">
        <v>1247.69</v>
      </c>
      <c r="G425" s="23">
        <f t="shared" si="13"/>
        <v>14972.28</v>
      </c>
      <c r="H425" s="23">
        <v>0</v>
      </c>
      <c r="I425" s="23">
        <v>0</v>
      </c>
      <c r="J425" s="23">
        <v>0</v>
      </c>
      <c r="K425" s="23">
        <v>0</v>
      </c>
      <c r="L425" s="23">
        <f t="shared" si="12"/>
        <v>0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24" t="s">
        <v>755</v>
      </c>
      <c r="B426" s="24" t="s">
        <v>56</v>
      </c>
      <c r="C426" s="24" t="s">
        <v>60</v>
      </c>
      <c r="D426" s="24" t="s">
        <v>71</v>
      </c>
      <c r="E426" s="20" t="s">
        <v>672</v>
      </c>
      <c r="F426" s="23">
        <v>1159.28</v>
      </c>
      <c r="G426" s="23">
        <f>F426*6</f>
        <v>6955.68</v>
      </c>
      <c r="H426" s="23">
        <v>0</v>
      </c>
      <c r="I426" s="23">
        <v>0</v>
      </c>
      <c r="J426" s="23">
        <v>179.31</v>
      </c>
      <c r="K426" s="23">
        <v>0</v>
      </c>
      <c r="L426" s="23">
        <f t="shared" si="12"/>
        <v>179.31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24" t="s">
        <v>560</v>
      </c>
      <c r="B427" s="24" t="s">
        <v>96</v>
      </c>
      <c r="C427" s="24" t="s">
        <v>46</v>
      </c>
      <c r="D427" s="24" t="s">
        <v>121</v>
      </c>
      <c r="E427" s="20" t="s">
        <v>44</v>
      </c>
      <c r="F427" s="23">
        <v>1365.21</v>
      </c>
      <c r="G427" s="23">
        <f t="shared" si="13"/>
        <v>16382.52</v>
      </c>
      <c r="H427" s="23">
        <v>0</v>
      </c>
      <c r="I427" s="23">
        <v>0</v>
      </c>
      <c r="J427" s="23">
        <v>0</v>
      </c>
      <c r="K427" s="23">
        <v>0</v>
      </c>
      <c r="L427" s="23">
        <f t="shared" si="12"/>
        <v>0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24" t="s">
        <v>98</v>
      </c>
      <c r="B428" s="24" t="s">
        <v>86</v>
      </c>
      <c r="C428" s="24" t="s">
        <v>46</v>
      </c>
      <c r="D428" s="24" t="s">
        <v>63</v>
      </c>
      <c r="E428" s="20" t="s">
        <v>674</v>
      </c>
      <c r="F428" s="23">
        <v>1968.01</v>
      </c>
      <c r="G428" s="23">
        <f t="shared" si="13"/>
        <v>23616.12</v>
      </c>
      <c r="H428" s="23">
        <v>164</v>
      </c>
      <c r="I428" s="23">
        <v>0</v>
      </c>
      <c r="J428" s="23">
        <v>0</v>
      </c>
      <c r="K428" s="23">
        <v>0</v>
      </c>
      <c r="L428" s="23">
        <f t="shared" si="12"/>
        <v>164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24" t="s">
        <v>773</v>
      </c>
      <c r="B429" s="24" t="s">
        <v>56</v>
      </c>
      <c r="C429" s="24" t="s">
        <v>60</v>
      </c>
      <c r="D429" s="24" t="s">
        <v>68</v>
      </c>
      <c r="E429" s="20" t="s">
        <v>672</v>
      </c>
      <c r="F429" s="23">
        <v>1159.28</v>
      </c>
      <c r="G429" s="23">
        <f>F429*6</f>
        <v>6955.68</v>
      </c>
      <c r="H429" s="23">
        <v>0</v>
      </c>
      <c r="I429" s="23">
        <v>0</v>
      </c>
      <c r="J429" s="23">
        <v>0</v>
      </c>
      <c r="K429" s="23">
        <v>0</v>
      </c>
      <c r="L429" s="23">
        <f t="shared" si="12"/>
        <v>0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24" t="s">
        <v>394</v>
      </c>
      <c r="B430" s="24" t="s">
        <v>48</v>
      </c>
      <c r="C430" s="24" t="s">
        <v>46</v>
      </c>
      <c r="D430" s="24" t="s">
        <v>54</v>
      </c>
      <c r="E430" s="20" t="s">
        <v>666</v>
      </c>
      <c r="F430" s="23">
        <v>1247.69</v>
      </c>
      <c r="G430" s="23">
        <f t="shared" si="13"/>
        <v>14972.28</v>
      </c>
      <c r="H430" s="23">
        <v>0</v>
      </c>
      <c r="I430" s="23">
        <v>0</v>
      </c>
      <c r="J430" s="23">
        <v>0</v>
      </c>
      <c r="K430" s="23">
        <v>0</v>
      </c>
      <c r="L430" s="23">
        <f t="shared" si="12"/>
        <v>0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24" t="s">
        <v>443</v>
      </c>
      <c r="B431" s="24" t="s">
        <v>707</v>
      </c>
      <c r="C431" s="24" t="s">
        <v>60</v>
      </c>
      <c r="D431" s="24" t="s">
        <v>68</v>
      </c>
      <c r="E431" s="20" t="s">
        <v>667</v>
      </c>
      <c r="F431" s="23">
        <v>1190.82</v>
      </c>
      <c r="G431" s="23">
        <f t="shared" si="13"/>
        <v>14289.84</v>
      </c>
      <c r="H431" s="23">
        <v>113.74</v>
      </c>
      <c r="I431" s="23">
        <v>39.17</v>
      </c>
      <c r="J431" s="23">
        <v>156.22999999999999</v>
      </c>
      <c r="K431" s="23">
        <v>0</v>
      </c>
      <c r="L431" s="23">
        <f t="shared" si="12"/>
        <v>309.14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24" t="s">
        <v>681</v>
      </c>
      <c r="B432" s="24" t="s">
        <v>48</v>
      </c>
      <c r="C432" s="24" t="s">
        <v>46</v>
      </c>
      <c r="D432" s="24" t="s">
        <v>54</v>
      </c>
      <c r="E432" s="20" t="s">
        <v>666</v>
      </c>
      <c r="F432" s="23">
        <v>1247.69</v>
      </c>
      <c r="G432" s="23">
        <f t="shared" si="13"/>
        <v>14972.28</v>
      </c>
      <c r="H432" s="23">
        <v>0</v>
      </c>
      <c r="I432" s="23">
        <v>0</v>
      </c>
      <c r="J432" s="23">
        <v>0</v>
      </c>
      <c r="K432" s="23">
        <v>0</v>
      </c>
      <c r="L432" s="23">
        <f t="shared" si="12"/>
        <v>0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24" t="s">
        <v>114</v>
      </c>
      <c r="B433" s="24" t="s">
        <v>48</v>
      </c>
      <c r="C433" s="24" t="s">
        <v>46</v>
      </c>
      <c r="D433" s="24" t="s">
        <v>49</v>
      </c>
      <c r="E433" s="20" t="s">
        <v>666</v>
      </c>
      <c r="F433" s="23">
        <v>1247.69</v>
      </c>
      <c r="G433" s="23">
        <f t="shared" si="13"/>
        <v>14972.28</v>
      </c>
      <c r="H433" s="23">
        <v>0</v>
      </c>
      <c r="I433" s="23">
        <v>0</v>
      </c>
      <c r="J433" s="23">
        <v>0</v>
      </c>
      <c r="K433" s="23">
        <v>0</v>
      </c>
      <c r="L433" s="23">
        <f t="shared" si="12"/>
        <v>0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24" t="s">
        <v>209</v>
      </c>
      <c r="B434" s="24" t="s">
        <v>89</v>
      </c>
      <c r="C434" s="24" t="s">
        <v>60</v>
      </c>
      <c r="D434" s="24" t="s">
        <v>68</v>
      </c>
      <c r="E434" s="20" t="s">
        <v>90</v>
      </c>
      <c r="F434" s="23">
        <v>1412.78</v>
      </c>
      <c r="G434" s="23">
        <f t="shared" si="13"/>
        <v>16953.36</v>
      </c>
      <c r="H434" s="23">
        <v>0</v>
      </c>
      <c r="I434" s="23">
        <v>0</v>
      </c>
      <c r="J434" s="23">
        <v>0</v>
      </c>
      <c r="K434" s="23">
        <v>0</v>
      </c>
      <c r="L434" s="23">
        <f t="shared" si="12"/>
        <v>0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24" t="s">
        <v>717</v>
      </c>
      <c r="B435" s="24" t="s">
        <v>56</v>
      </c>
      <c r="C435" s="24" t="s">
        <v>60</v>
      </c>
      <c r="D435" s="24" t="s">
        <v>97</v>
      </c>
      <c r="E435" s="20" t="s">
        <v>672</v>
      </c>
      <c r="F435" s="23">
        <v>425.07</v>
      </c>
      <c r="G435" s="23">
        <f>1159.28*5+F435</f>
        <v>6221.4699999999993</v>
      </c>
      <c r="H435" s="23">
        <v>0</v>
      </c>
      <c r="I435" s="23">
        <v>0</v>
      </c>
      <c r="J435" s="23">
        <v>90.65</v>
      </c>
      <c r="K435" s="23">
        <v>0</v>
      </c>
      <c r="L435" s="23">
        <f t="shared" si="12"/>
        <v>90.65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24" t="s">
        <v>760</v>
      </c>
      <c r="B436" s="24" t="s">
        <v>67</v>
      </c>
      <c r="C436" s="24" t="s">
        <v>60</v>
      </c>
      <c r="D436" s="24" t="s">
        <v>59</v>
      </c>
      <c r="E436" s="20" t="s">
        <v>44</v>
      </c>
      <c r="F436" s="23">
        <v>1265.45</v>
      </c>
      <c r="G436" s="23">
        <f t="shared" si="13"/>
        <v>15185.400000000001</v>
      </c>
      <c r="H436" s="23">
        <v>0</v>
      </c>
      <c r="I436" s="23">
        <v>0</v>
      </c>
      <c r="J436" s="23">
        <v>61.3</v>
      </c>
      <c r="K436" s="23">
        <v>0</v>
      </c>
      <c r="L436" s="23">
        <f t="shared" si="12"/>
        <v>61.3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24" t="s">
        <v>255</v>
      </c>
      <c r="B437" s="24" t="s">
        <v>101</v>
      </c>
      <c r="C437" s="24" t="s">
        <v>60</v>
      </c>
      <c r="D437" s="24" t="s">
        <v>68</v>
      </c>
      <c r="E437" s="20" t="s">
        <v>669</v>
      </c>
      <c r="F437" s="23">
        <v>1329.5</v>
      </c>
      <c r="G437" s="23">
        <f t="shared" si="13"/>
        <v>15954</v>
      </c>
      <c r="H437" s="23">
        <v>0</v>
      </c>
      <c r="I437" s="23">
        <v>0</v>
      </c>
      <c r="J437" s="23">
        <v>117.69</v>
      </c>
      <c r="K437" s="23">
        <v>0</v>
      </c>
      <c r="L437" s="23">
        <f t="shared" si="12"/>
        <v>117.69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24" t="s">
        <v>333</v>
      </c>
      <c r="B438" s="24" t="s">
        <v>48</v>
      </c>
      <c r="C438" s="24" t="s">
        <v>46</v>
      </c>
      <c r="D438" s="24" t="s">
        <v>54</v>
      </c>
      <c r="E438" s="20" t="s">
        <v>666</v>
      </c>
      <c r="F438" s="23">
        <v>1247.69</v>
      </c>
      <c r="G438" s="23">
        <f t="shared" si="13"/>
        <v>14972.28</v>
      </c>
      <c r="H438" s="23">
        <v>0</v>
      </c>
      <c r="I438" s="23">
        <v>0</v>
      </c>
      <c r="J438" s="23">
        <v>0</v>
      </c>
      <c r="K438" s="23">
        <v>0</v>
      </c>
      <c r="L438" s="23">
        <f t="shared" si="12"/>
        <v>0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24" t="s">
        <v>270</v>
      </c>
      <c r="B439" s="24" t="s">
        <v>48</v>
      </c>
      <c r="C439" s="24" t="s">
        <v>46</v>
      </c>
      <c r="D439" s="24" t="s">
        <v>49</v>
      </c>
      <c r="E439" s="20" t="s">
        <v>666</v>
      </c>
      <c r="F439" s="23">
        <v>1247.69</v>
      </c>
      <c r="G439" s="23">
        <f t="shared" si="13"/>
        <v>14972.28</v>
      </c>
      <c r="H439" s="23">
        <v>0</v>
      </c>
      <c r="I439" s="23">
        <v>0</v>
      </c>
      <c r="J439" s="23">
        <v>0</v>
      </c>
      <c r="K439" s="23">
        <v>0</v>
      </c>
      <c r="L439" s="23">
        <f t="shared" si="12"/>
        <v>0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24" t="s">
        <v>774</v>
      </c>
      <c r="B440" s="24" t="s">
        <v>56</v>
      </c>
      <c r="C440" s="24" t="s">
        <v>60</v>
      </c>
      <c r="D440" s="24" t="s">
        <v>68</v>
      </c>
      <c r="E440" s="20" t="s">
        <v>672</v>
      </c>
      <c r="F440" s="23">
        <v>1159.28</v>
      </c>
      <c r="G440" s="23">
        <f>F440*6</f>
        <v>6955.68</v>
      </c>
      <c r="H440" s="23">
        <v>0</v>
      </c>
      <c r="I440" s="23">
        <v>0</v>
      </c>
      <c r="J440" s="23">
        <v>0</v>
      </c>
      <c r="K440" s="23">
        <v>0</v>
      </c>
      <c r="L440" s="23">
        <f t="shared" si="12"/>
        <v>0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24" t="s">
        <v>767</v>
      </c>
      <c r="B441" s="24" t="s">
        <v>56</v>
      </c>
      <c r="C441" s="24" t="s">
        <v>60</v>
      </c>
      <c r="D441" s="24" t="s">
        <v>97</v>
      </c>
      <c r="E441" s="20" t="s">
        <v>672</v>
      </c>
      <c r="F441" s="23">
        <v>1159.28</v>
      </c>
      <c r="G441" s="23">
        <f>F441*6</f>
        <v>6955.68</v>
      </c>
      <c r="H441" s="23">
        <v>0</v>
      </c>
      <c r="I441" s="23">
        <v>0</v>
      </c>
      <c r="J441" s="23">
        <v>0</v>
      </c>
      <c r="K441" s="23">
        <v>0</v>
      </c>
      <c r="L441" s="23">
        <f t="shared" si="12"/>
        <v>0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24" t="s">
        <v>721</v>
      </c>
      <c r="B442" s="24" t="s">
        <v>56</v>
      </c>
      <c r="C442" s="24" t="s">
        <v>60</v>
      </c>
      <c r="D442" s="24" t="s">
        <v>68</v>
      </c>
      <c r="E442" s="20" t="s">
        <v>672</v>
      </c>
      <c r="F442" s="23">
        <v>425.07</v>
      </c>
      <c r="G442" s="23">
        <f>1159.28*5+F442</f>
        <v>6221.4699999999993</v>
      </c>
      <c r="H442" s="23">
        <v>0</v>
      </c>
      <c r="I442" s="23">
        <v>0</v>
      </c>
      <c r="J442" s="23">
        <v>192.65</v>
      </c>
      <c r="K442" s="23">
        <v>0</v>
      </c>
      <c r="L442" s="23">
        <f t="shared" si="12"/>
        <v>192.65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24" t="s">
        <v>689</v>
      </c>
      <c r="B443" s="24" t="s">
        <v>690</v>
      </c>
      <c r="C443" s="24" t="s">
        <v>46</v>
      </c>
      <c r="D443" s="24" t="s">
        <v>63</v>
      </c>
      <c r="E443" s="20" t="s">
        <v>679</v>
      </c>
      <c r="F443" s="23">
        <v>2241.06</v>
      </c>
      <c r="G443" s="23">
        <f t="shared" si="13"/>
        <v>26892.720000000001</v>
      </c>
      <c r="H443" s="23">
        <v>0</v>
      </c>
      <c r="I443" s="23">
        <v>0</v>
      </c>
      <c r="J443" s="23">
        <v>0</v>
      </c>
      <c r="K443" s="23">
        <v>0</v>
      </c>
      <c r="L443" s="23">
        <f t="shared" si="12"/>
        <v>0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24" t="s">
        <v>166</v>
      </c>
      <c r="B444" s="24" t="s">
        <v>67</v>
      </c>
      <c r="C444" s="24" t="s">
        <v>60</v>
      </c>
      <c r="D444" s="24" t="s">
        <v>59</v>
      </c>
      <c r="E444" s="20" t="s">
        <v>44</v>
      </c>
      <c r="F444" s="23">
        <v>1265.45</v>
      </c>
      <c r="G444" s="23">
        <f t="shared" si="13"/>
        <v>15185.400000000001</v>
      </c>
      <c r="H444" s="23">
        <v>0</v>
      </c>
      <c r="I444" s="23">
        <v>0</v>
      </c>
      <c r="J444" s="23">
        <v>36.82</v>
      </c>
      <c r="K444" s="23">
        <v>0</v>
      </c>
      <c r="L444" s="23">
        <f t="shared" si="12"/>
        <v>36.82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24" t="s">
        <v>363</v>
      </c>
      <c r="B445" s="24" t="s">
        <v>208</v>
      </c>
      <c r="C445" s="24" t="s">
        <v>46</v>
      </c>
      <c r="D445" s="24" t="s">
        <v>99</v>
      </c>
      <c r="E445" s="20" t="s">
        <v>44</v>
      </c>
      <c r="F445" s="23">
        <v>1365.21</v>
      </c>
      <c r="G445" s="23">
        <f t="shared" si="13"/>
        <v>16382.52</v>
      </c>
      <c r="H445" s="23">
        <v>0</v>
      </c>
      <c r="I445" s="23">
        <v>0</v>
      </c>
      <c r="J445" s="23">
        <v>0</v>
      </c>
      <c r="K445" s="23">
        <v>0</v>
      </c>
      <c r="L445" s="23">
        <f t="shared" si="12"/>
        <v>0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24" t="s">
        <v>470</v>
      </c>
      <c r="B446" s="24" t="s">
        <v>145</v>
      </c>
      <c r="C446" s="24" t="s">
        <v>60</v>
      </c>
      <c r="D446" s="24" t="s">
        <v>119</v>
      </c>
      <c r="E446" s="20" t="s">
        <v>666</v>
      </c>
      <c r="F446" s="23">
        <v>1149.46</v>
      </c>
      <c r="G446" s="23">
        <f t="shared" si="13"/>
        <v>13793.52</v>
      </c>
      <c r="H446" s="23">
        <v>0</v>
      </c>
      <c r="I446" s="23">
        <v>0</v>
      </c>
      <c r="J446" s="23">
        <v>0</v>
      </c>
      <c r="K446" s="23">
        <v>0</v>
      </c>
      <c r="L446" s="23">
        <f t="shared" si="12"/>
        <v>0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24" t="s">
        <v>698</v>
      </c>
      <c r="B447" s="24" t="s">
        <v>56</v>
      </c>
      <c r="C447" s="24" t="s">
        <v>60</v>
      </c>
      <c r="D447" s="24" t="s">
        <v>68</v>
      </c>
      <c r="E447" s="20" t="s">
        <v>672</v>
      </c>
      <c r="F447" s="23">
        <v>1159.28</v>
      </c>
      <c r="G447" s="23">
        <f t="shared" si="13"/>
        <v>13911.36</v>
      </c>
      <c r="H447" s="23">
        <v>0</v>
      </c>
      <c r="I447" s="23">
        <v>0</v>
      </c>
      <c r="J447" s="23">
        <v>0</v>
      </c>
      <c r="K447" s="23">
        <v>0</v>
      </c>
      <c r="L447" s="23">
        <f t="shared" si="12"/>
        <v>0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24" t="s">
        <v>781</v>
      </c>
      <c r="B448" s="24" t="s">
        <v>48</v>
      </c>
      <c r="C448" s="24" t="s">
        <v>46</v>
      </c>
      <c r="D448" s="24" t="s">
        <v>45</v>
      </c>
      <c r="E448" s="20" t="s">
        <v>666</v>
      </c>
      <c r="F448" s="23">
        <v>623.85</v>
      </c>
      <c r="G448" s="23">
        <f>F439*11+F448</f>
        <v>14348.44</v>
      </c>
      <c r="H448" s="23">
        <v>0</v>
      </c>
      <c r="I448" s="23">
        <v>0</v>
      </c>
      <c r="J448" s="23">
        <v>0</v>
      </c>
      <c r="K448" s="23">
        <v>0</v>
      </c>
      <c r="L448" s="23">
        <f t="shared" si="12"/>
        <v>0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24" t="s">
        <v>742</v>
      </c>
      <c r="B449" s="24" t="s">
        <v>86</v>
      </c>
      <c r="C449" s="24" t="s">
        <v>46</v>
      </c>
      <c r="D449" s="24" t="s">
        <v>63</v>
      </c>
      <c r="E449" s="20" t="s">
        <v>674</v>
      </c>
      <c r="F449" s="23">
        <v>1968.01</v>
      </c>
      <c r="G449" s="23">
        <f t="shared" si="13"/>
        <v>23616.12</v>
      </c>
      <c r="H449" s="23">
        <v>0</v>
      </c>
      <c r="I449" s="23">
        <v>0</v>
      </c>
      <c r="J449" s="23">
        <v>0</v>
      </c>
      <c r="K449" s="23">
        <v>0</v>
      </c>
      <c r="L449" s="23">
        <f t="shared" si="12"/>
        <v>0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24" t="s">
        <v>725</v>
      </c>
      <c r="B450" s="24" t="s">
        <v>145</v>
      </c>
      <c r="C450" s="24" t="s">
        <v>60</v>
      </c>
      <c r="D450" s="24" t="s">
        <v>119</v>
      </c>
      <c r="E450" s="20" t="s">
        <v>666</v>
      </c>
      <c r="F450" s="23">
        <v>421.47</v>
      </c>
      <c r="G450" s="23">
        <f>1148.46*5+F450</f>
        <v>6163.77</v>
      </c>
      <c r="H450" s="23">
        <v>0</v>
      </c>
      <c r="I450" s="23">
        <v>0</v>
      </c>
      <c r="J450" s="23">
        <v>0</v>
      </c>
      <c r="K450" s="23">
        <v>0</v>
      </c>
      <c r="L450" s="23">
        <f t="shared" si="12"/>
        <v>0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24" t="s">
        <v>782</v>
      </c>
      <c r="B451" s="24" t="s">
        <v>56</v>
      </c>
      <c r="C451" s="24" t="s">
        <v>60</v>
      </c>
      <c r="D451" s="24" t="s">
        <v>68</v>
      </c>
      <c r="E451" s="20" t="s">
        <v>672</v>
      </c>
      <c r="F451" s="23">
        <v>1159.28</v>
      </c>
      <c r="G451" s="23">
        <f t="shared" ref="G451:G514" si="14">F451*12</f>
        <v>13911.36</v>
      </c>
      <c r="H451" s="23">
        <v>0</v>
      </c>
      <c r="I451" s="23">
        <v>0</v>
      </c>
      <c r="J451" s="23">
        <v>0</v>
      </c>
      <c r="K451" s="23">
        <v>0</v>
      </c>
      <c r="L451" s="23">
        <f t="shared" ref="L451:L514" si="15">H451+I451+J451+K451</f>
        <v>0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24" t="s">
        <v>769</v>
      </c>
      <c r="B452" s="24" t="s">
        <v>78</v>
      </c>
      <c r="C452" s="24" t="s">
        <v>60</v>
      </c>
      <c r="D452" s="24" t="s">
        <v>68</v>
      </c>
      <c r="E452" s="20" t="s">
        <v>670</v>
      </c>
      <c r="F452" s="23">
        <v>1278.76</v>
      </c>
      <c r="G452" s="23">
        <f>F452*6</f>
        <v>7672.5599999999995</v>
      </c>
      <c r="H452" s="23">
        <v>0</v>
      </c>
      <c r="I452" s="23">
        <v>0</v>
      </c>
      <c r="J452" s="23">
        <v>85.4</v>
      </c>
      <c r="K452" s="23">
        <v>0</v>
      </c>
      <c r="L452" s="23">
        <f t="shared" si="15"/>
        <v>85.4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24" t="s">
        <v>481</v>
      </c>
      <c r="B453" s="24" t="s">
        <v>195</v>
      </c>
      <c r="C453" s="24" t="s">
        <v>46</v>
      </c>
      <c r="D453" s="24" t="s">
        <v>441</v>
      </c>
      <c r="E453" s="20" t="s">
        <v>666</v>
      </c>
      <c r="F453" s="23">
        <v>1247.69</v>
      </c>
      <c r="G453" s="23">
        <f t="shared" si="14"/>
        <v>14972.28</v>
      </c>
      <c r="H453" s="23">
        <v>0</v>
      </c>
      <c r="I453" s="23">
        <v>0</v>
      </c>
      <c r="J453" s="23">
        <v>59.15</v>
      </c>
      <c r="K453" s="23">
        <v>0</v>
      </c>
      <c r="L453" s="23">
        <f t="shared" si="15"/>
        <v>59.15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24" t="s">
        <v>763</v>
      </c>
      <c r="B454" s="24" t="s">
        <v>78</v>
      </c>
      <c r="C454" s="24" t="s">
        <v>60</v>
      </c>
      <c r="D454" s="24" t="s">
        <v>68</v>
      </c>
      <c r="E454" s="20" t="s">
        <v>670</v>
      </c>
      <c r="F454" s="23">
        <v>1278.76</v>
      </c>
      <c r="G454" s="23">
        <f>F454*6</f>
        <v>7672.5599999999995</v>
      </c>
      <c r="H454" s="23">
        <v>0</v>
      </c>
      <c r="I454" s="23">
        <v>0</v>
      </c>
      <c r="J454" s="23">
        <v>0</v>
      </c>
      <c r="K454" s="23">
        <v>0</v>
      </c>
      <c r="L454" s="23">
        <f t="shared" si="15"/>
        <v>0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24" t="s">
        <v>726</v>
      </c>
      <c r="B455" s="24" t="s">
        <v>56</v>
      </c>
      <c r="C455" s="24" t="s">
        <v>60</v>
      </c>
      <c r="D455" s="24" t="s">
        <v>97</v>
      </c>
      <c r="E455" s="20" t="s">
        <v>672</v>
      </c>
      <c r="F455" s="23">
        <v>425.07</v>
      </c>
      <c r="G455" s="23">
        <f>1159.28*5+F455</f>
        <v>6221.4699999999993</v>
      </c>
      <c r="H455" s="23">
        <v>0</v>
      </c>
      <c r="I455" s="23">
        <v>0</v>
      </c>
      <c r="J455" s="23">
        <v>63.16</v>
      </c>
      <c r="K455" s="23">
        <v>0</v>
      </c>
      <c r="L455" s="23">
        <f t="shared" si="15"/>
        <v>63.16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24" t="s">
        <v>724</v>
      </c>
      <c r="B456" s="24" t="s">
        <v>48</v>
      </c>
      <c r="C456" s="24" t="s">
        <v>46</v>
      </c>
      <c r="D456" s="24" t="s">
        <v>49</v>
      </c>
      <c r="E456" s="20" t="s">
        <v>666</v>
      </c>
      <c r="F456" s="23">
        <v>1247.69</v>
      </c>
      <c r="G456" s="23">
        <f t="shared" si="14"/>
        <v>14972.28</v>
      </c>
      <c r="H456" s="23">
        <v>0</v>
      </c>
      <c r="I456" s="23">
        <v>0</v>
      </c>
      <c r="J456" s="23">
        <v>0</v>
      </c>
      <c r="K456" s="23">
        <v>0</v>
      </c>
      <c r="L456" s="23">
        <f t="shared" si="15"/>
        <v>0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24" t="s">
        <v>556</v>
      </c>
      <c r="B457" s="24" t="s">
        <v>80</v>
      </c>
      <c r="C457" s="24" t="s">
        <v>46</v>
      </c>
      <c r="D457" s="24" t="s">
        <v>54</v>
      </c>
      <c r="E457" s="20" t="s">
        <v>81</v>
      </c>
      <c r="F457" s="23">
        <v>1347.06</v>
      </c>
      <c r="G457" s="23">
        <f t="shared" si="14"/>
        <v>16164.72</v>
      </c>
      <c r="H457" s="23">
        <v>0</v>
      </c>
      <c r="I457" s="23">
        <v>0</v>
      </c>
      <c r="J457" s="23">
        <v>0</v>
      </c>
      <c r="K457" s="23">
        <v>0</v>
      </c>
      <c r="L457" s="23">
        <f t="shared" si="15"/>
        <v>0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24" t="s">
        <v>554</v>
      </c>
      <c r="B458" s="24" t="s">
        <v>92</v>
      </c>
      <c r="C458" s="24" t="s">
        <v>60</v>
      </c>
      <c r="D458" s="24" t="s">
        <v>68</v>
      </c>
      <c r="E458" s="20" t="s">
        <v>90</v>
      </c>
      <c r="F458" s="23">
        <v>1412.78</v>
      </c>
      <c r="G458" s="23">
        <f t="shared" si="14"/>
        <v>16953.36</v>
      </c>
      <c r="H458" s="23">
        <v>0</v>
      </c>
      <c r="I458" s="23">
        <v>0</v>
      </c>
      <c r="J458" s="23">
        <v>235.83</v>
      </c>
      <c r="K458" s="23">
        <v>0</v>
      </c>
      <c r="L458" s="23">
        <f t="shared" si="15"/>
        <v>235.83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24" t="s">
        <v>450</v>
      </c>
      <c r="B459" s="24" t="s">
        <v>708</v>
      </c>
      <c r="C459" s="24" t="s">
        <v>46</v>
      </c>
      <c r="D459" s="24" t="s">
        <v>54</v>
      </c>
      <c r="E459" s="20" t="s">
        <v>44</v>
      </c>
      <c r="F459" s="23">
        <v>1365.21</v>
      </c>
      <c r="G459" s="23">
        <f t="shared" si="14"/>
        <v>16382.52</v>
      </c>
      <c r="H459" s="23">
        <v>0</v>
      </c>
      <c r="I459" s="23">
        <v>0</v>
      </c>
      <c r="J459" s="23">
        <v>0</v>
      </c>
      <c r="K459" s="23">
        <v>0</v>
      </c>
      <c r="L459" s="23">
        <f t="shared" si="15"/>
        <v>0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24" t="s">
        <v>475</v>
      </c>
      <c r="B460" s="24" t="s">
        <v>101</v>
      </c>
      <c r="C460" s="24" t="s">
        <v>60</v>
      </c>
      <c r="D460" s="24" t="s">
        <v>68</v>
      </c>
      <c r="E460" s="20" t="s">
        <v>669</v>
      </c>
      <c r="F460" s="23">
        <v>1329.5</v>
      </c>
      <c r="G460" s="23">
        <f t="shared" si="14"/>
        <v>15954</v>
      </c>
      <c r="H460" s="23">
        <v>0</v>
      </c>
      <c r="I460" s="23">
        <v>0</v>
      </c>
      <c r="J460" s="23">
        <v>476.13</v>
      </c>
      <c r="K460" s="23">
        <v>0</v>
      </c>
      <c r="L460" s="23">
        <f t="shared" si="15"/>
        <v>476.13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24" t="s">
        <v>783</v>
      </c>
      <c r="B461" s="24" t="s">
        <v>56</v>
      </c>
      <c r="C461" s="24" t="s">
        <v>60</v>
      </c>
      <c r="D461" s="24" t="s">
        <v>108</v>
      </c>
      <c r="E461" s="20" t="s">
        <v>672</v>
      </c>
      <c r="F461" s="23">
        <v>386.43</v>
      </c>
      <c r="G461" s="23">
        <f>1159.28*5+F461</f>
        <v>6182.83</v>
      </c>
      <c r="H461" s="23">
        <v>0</v>
      </c>
      <c r="I461" s="23">
        <v>0</v>
      </c>
      <c r="J461" s="23">
        <v>0</v>
      </c>
      <c r="K461" s="23">
        <v>0</v>
      </c>
      <c r="L461" s="23">
        <f t="shared" si="15"/>
        <v>0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24" t="s">
        <v>733</v>
      </c>
      <c r="B462" s="24" t="s">
        <v>56</v>
      </c>
      <c r="C462" s="24" t="s">
        <v>60</v>
      </c>
      <c r="D462" s="24" t="s">
        <v>68</v>
      </c>
      <c r="E462" s="20" t="s">
        <v>672</v>
      </c>
      <c r="F462" s="23">
        <v>1159.28</v>
      </c>
      <c r="G462" s="23">
        <f>F462*6</f>
        <v>6955.68</v>
      </c>
      <c r="H462" s="23">
        <v>0</v>
      </c>
      <c r="I462" s="23">
        <v>0</v>
      </c>
      <c r="J462" s="23">
        <v>585.07000000000005</v>
      </c>
      <c r="K462" s="23">
        <v>0</v>
      </c>
      <c r="L462" s="23">
        <f t="shared" si="15"/>
        <v>585.07000000000005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24" t="s">
        <v>229</v>
      </c>
      <c r="B463" s="24" t="s">
        <v>208</v>
      </c>
      <c r="C463" s="24" t="s">
        <v>46</v>
      </c>
      <c r="D463" s="24" t="s">
        <v>99</v>
      </c>
      <c r="E463" s="20" t="s">
        <v>44</v>
      </c>
      <c r="F463" s="23">
        <v>1365.21</v>
      </c>
      <c r="G463" s="23">
        <f t="shared" si="14"/>
        <v>16382.52</v>
      </c>
      <c r="H463" s="23">
        <v>113.77</v>
      </c>
      <c r="I463" s="23">
        <v>39.17</v>
      </c>
      <c r="J463" s="23">
        <v>0</v>
      </c>
      <c r="K463" s="23">
        <v>0</v>
      </c>
      <c r="L463" s="23">
        <f t="shared" si="15"/>
        <v>152.94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24" t="s">
        <v>375</v>
      </c>
      <c r="B464" s="24" t="s">
        <v>48</v>
      </c>
      <c r="C464" s="24" t="s">
        <v>46</v>
      </c>
      <c r="D464" s="24" t="s">
        <v>49</v>
      </c>
      <c r="E464" s="20" t="s">
        <v>666</v>
      </c>
      <c r="F464" s="23">
        <v>1247.69</v>
      </c>
      <c r="G464" s="23">
        <f t="shared" si="14"/>
        <v>14972.28</v>
      </c>
      <c r="H464" s="23">
        <v>103.97</v>
      </c>
      <c r="I464" s="23">
        <v>39.17</v>
      </c>
      <c r="J464" s="23">
        <v>0</v>
      </c>
      <c r="K464" s="23">
        <v>0</v>
      </c>
      <c r="L464" s="23">
        <f t="shared" si="15"/>
        <v>143.13999999999999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24" t="s">
        <v>704</v>
      </c>
      <c r="B465" s="24" t="s">
        <v>56</v>
      </c>
      <c r="C465" s="24" t="s">
        <v>60</v>
      </c>
      <c r="D465" s="24" t="s">
        <v>68</v>
      </c>
      <c r="E465" s="20" t="s">
        <v>672</v>
      </c>
      <c r="F465" s="23">
        <v>1159.28</v>
      </c>
      <c r="G465" s="23">
        <f t="shared" si="14"/>
        <v>13911.36</v>
      </c>
      <c r="H465" s="23">
        <v>0</v>
      </c>
      <c r="I465" s="23">
        <v>0</v>
      </c>
      <c r="J465" s="23">
        <v>0</v>
      </c>
      <c r="K465" s="23">
        <v>0</v>
      </c>
      <c r="L465" s="23">
        <f t="shared" si="15"/>
        <v>0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24" t="s">
        <v>784</v>
      </c>
      <c r="B466" s="24" t="s">
        <v>56</v>
      </c>
      <c r="C466" s="24" t="s">
        <v>60</v>
      </c>
      <c r="D466" s="24" t="s">
        <v>142</v>
      </c>
      <c r="E466" s="20" t="s">
        <v>672</v>
      </c>
      <c r="F466" s="23">
        <v>1159.28</v>
      </c>
      <c r="G466" s="23">
        <f>F466*6</f>
        <v>6955.68</v>
      </c>
      <c r="H466" s="23">
        <v>0</v>
      </c>
      <c r="I466" s="23">
        <v>0</v>
      </c>
      <c r="J466" s="23">
        <v>0</v>
      </c>
      <c r="K466" s="23">
        <v>0</v>
      </c>
      <c r="L466" s="23">
        <f t="shared" si="15"/>
        <v>0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24" t="s">
        <v>785</v>
      </c>
      <c r="B467" s="24" t="s">
        <v>56</v>
      </c>
      <c r="C467" s="24" t="s">
        <v>60</v>
      </c>
      <c r="D467" s="24" t="s">
        <v>68</v>
      </c>
      <c r="E467" s="20" t="s">
        <v>672</v>
      </c>
      <c r="F467" s="23">
        <v>1159.28</v>
      </c>
      <c r="G467" s="23">
        <f t="shared" si="14"/>
        <v>13911.36</v>
      </c>
      <c r="H467" s="23">
        <v>0</v>
      </c>
      <c r="I467" s="23">
        <v>0</v>
      </c>
      <c r="J467" s="23">
        <v>0</v>
      </c>
      <c r="K467" s="23">
        <v>0</v>
      </c>
      <c r="L467" s="23">
        <f t="shared" si="15"/>
        <v>0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24" t="s">
        <v>207</v>
      </c>
      <c r="B468" s="24" t="s">
        <v>162</v>
      </c>
      <c r="C468" s="24" t="s">
        <v>60</v>
      </c>
      <c r="D468" s="24" t="s">
        <v>68</v>
      </c>
      <c r="E468" s="20" t="s">
        <v>670</v>
      </c>
      <c r="F468" s="23">
        <v>1278.76</v>
      </c>
      <c r="G468" s="23">
        <f t="shared" si="14"/>
        <v>15345.119999999999</v>
      </c>
      <c r="H468" s="23">
        <v>0</v>
      </c>
      <c r="I468" s="23">
        <v>0</v>
      </c>
      <c r="J468" s="23">
        <v>78.33</v>
      </c>
      <c r="K468" s="23">
        <v>0</v>
      </c>
      <c r="L468" s="23">
        <f t="shared" si="15"/>
        <v>78.33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24" t="s">
        <v>575</v>
      </c>
      <c r="B469" s="24" t="s">
        <v>96</v>
      </c>
      <c r="C469" s="24" t="s">
        <v>46</v>
      </c>
      <c r="D469" s="24" t="s">
        <v>121</v>
      </c>
      <c r="E469" s="20" t="s">
        <v>44</v>
      </c>
      <c r="F469" s="23">
        <v>1365.21</v>
      </c>
      <c r="G469" s="23">
        <f t="shared" si="14"/>
        <v>16382.52</v>
      </c>
      <c r="H469" s="23">
        <v>113.77</v>
      </c>
      <c r="I469" s="23">
        <v>39.17</v>
      </c>
      <c r="J469" s="23">
        <v>0</v>
      </c>
      <c r="K469" s="23">
        <v>0</v>
      </c>
      <c r="L469" s="23">
        <f t="shared" si="15"/>
        <v>152.94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24" t="s">
        <v>734</v>
      </c>
      <c r="B470" s="24" t="s">
        <v>56</v>
      </c>
      <c r="C470" s="24" t="s">
        <v>60</v>
      </c>
      <c r="D470" s="24" t="s">
        <v>68</v>
      </c>
      <c r="E470" s="20" t="s">
        <v>672</v>
      </c>
      <c r="F470" s="23">
        <v>1159.28</v>
      </c>
      <c r="G470" s="23">
        <f>F470*6</f>
        <v>6955.68</v>
      </c>
      <c r="H470" s="23">
        <v>0</v>
      </c>
      <c r="I470" s="23">
        <v>0</v>
      </c>
      <c r="J470" s="23">
        <v>112.33</v>
      </c>
      <c r="K470" s="23">
        <v>0</v>
      </c>
      <c r="L470" s="23">
        <f t="shared" si="15"/>
        <v>112.33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24" t="s">
        <v>736</v>
      </c>
      <c r="B471" s="24" t="s">
        <v>56</v>
      </c>
      <c r="C471" s="24" t="s">
        <v>60</v>
      </c>
      <c r="D471" s="24" t="s">
        <v>191</v>
      </c>
      <c r="E471" s="20" t="s">
        <v>672</v>
      </c>
      <c r="F471" s="23">
        <v>1159.28</v>
      </c>
      <c r="G471" s="23">
        <f>F471*6</f>
        <v>6955.68</v>
      </c>
      <c r="H471" s="23">
        <v>0</v>
      </c>
      <c r="I471" s="23">
        <v>0</v>
      </c>
      <c r="J471" s="23">
        <v>0</v>
      </c>
      <c r="K471" s="23">
        <v>0</v>
      </c>
      <c r="L471" s="23">
        <f t="shared" si="15"/>
        <v>0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24" t="s">
        <v>786</v>
      </c>
      <c r="B472" s="24" t="s">
        <v>56</v>
      </c>
      <c r="C472" s="24" t="s">
        <v>60</v>
      </c>
      <c r="D472" s="24" t="s">
        <v>68</v>
      </c>
      <c r="E472" s="20" t="s">
        <v>672</v>
      </c>
      <c r="F472" s="23">
        <v>1159.28</v>
      </c>
      <c r="G472" s="23">
        <f t="shared" si="14"/>
        <v>13911.36</v>
      </c>
      <c r="H472" s="23">
        <v>0</v>
      </c>
      <c r="I472" s="23">
        <v>0</v>
      </c>
      <c r="J472" s="23">
        <v>0</v>
      </c>
      <c r="K472" s="23">
        <v>0</v>
      </c>
      <c r="L472" s="23">
        <f t="shared" si="15"/>
        <v>0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24" t="s">
        <v>655</v>
      </c>
      <c r="B473" s="24" t="s">
        <v>48</v>
      </c>
      <c r="C473" s="24" t="s">
        <v>46</v>
      </c>
      <c r="D473" s="24" t="s">
        <v>49</v>
      </c>
      <c r="E473" s="20" t="s">
        <v>666</v>
      </c>
      <c r="F473" s="23">
        <v>1247.69</v>
      </c>
      <c r="G473" s="23">
        <f t="shared" si="14"/>
        <v>14972.28</v>
      </c>
      <c r="H473" s="23">
        <v>0</v>
      </c>
      <c r="I473" s="23">
        <v>0</v>
      </c>
      <c r="J473" s="23">
        <v>0</v>
      </c>
      <c r="K473" s="23">
        <v>0</v>
      </c>
      <c r="L473" s="23">
        <f t="shared" si="15"/>
        <v>0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24" t="s">
        <v>766</v>
      </c>
      <c r="B474" s="24" t="s">
        <v>487</v>
      </c>
      <c r="C474" s="24" t="s">
        <v>46</v>
      </c>
      <c r="D474" s="24" t="s">
        <v>116</v>
      </c>
      <c r="E474" s="20" t="s">
        <v>44</v>
      </c>
      <c r="F474" s="23">
        <v>1365.21</v>
      </c>
      <c r="G474" s="23">
        <f t="shared" si="14"/>
        <v>16382.52</v>
      </c>
      <c r="H474" s="23">
        <v>0</v>
      </c>
      <c r="I474" s="23">
        <v>0</v>
      </c>
      <c r="J474" s="23">
        <v>0</v>
      </c>
      <c r="K474" s="23">
        <v>0</v>
      </c>
      <c r="L474" s="23">
        <f t="shared" si="15"/>
        <v>0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24" t="s">
        <v>749</v>
      </c>
      <c r="B475" s="24" t="s">
        <v>56</v>
      </c>
      <c r="C475" s="24" t="s">
        <v>60</v>
      </c>
      <c r="D475" s="24" t="s">
        <v>68</v>
      </c>
      <c r="E475" s="20" t="s">
        <v>672</v>
      </c>
      <c r="F475" s="23">
        <v>1159.28</v>
      </c>
      <c r="G475" s="23">
        <f>F475*6</f>
        <v>6955.68</v>
      </c>
      <c r="H475" s="23">
        <v>0</v>
      </c>
      <c r="I475" s="23">
        <v>0</v>
      </c>
      <c r="J475" s="23">
        <v>330.52</v>
      </c>
      <c r="K475" s="23">
        <v>0</v>
      </c>
      <c r="L475" s="23">
        <f t="shared" si="15"/>
        <v>330.52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24" t="s">
        <v>432</v>
      </c>
      <c r="B476" s="24" t="s">
        <v>113</v>
      </c>
      <c r="C476" s="24" t="s">
        <v>60</v>
      </c>
      <c r="D476" s="24" t="s">
        <v>97</v>
      </c>
      <c r="E476" s="20" t="s">
        <v>667</v>
      </c>
      <c r="F476" s="23">
        <v>1190.82</v>
      </c>
      <c r="G476" s="23">
        <f t="shared" si="14"/>
        <v>14289.84</v>
      </c>
      <c r="H476" s="23">
        <v>0</v>
      </c>
      <c r="I476" s="23">
        <v>0</v>
      </c>
      <c r="J476" s="23">
        <v>352.67</v>
      </c>
      <c r="K476" s="23">
        <v>0</v>
      </c>
      <c r="L476" s="23">
        <f t="shared" si="15"/>
        <v>352.67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24" t="s">
        <v>502</v>
      </c>
      <c r="B477" s="24" t="s">
        <v>86</v>
      </c>
      <c r="C477" s="24" t="s">
        <v>46</v>
      </c>
      <c r="D477" s="24" t="s">
        <v>63</v>
      </c>
      <c r="E477" s="20" t="s">
        <v>674</v>
      </c>
      <c r="F477" s="23">
        <v>1968.01</v>
      </c>
      <c r="G477" s="23">
        <f t="shared" si="14"/>
        <v>23616.12</v>
      </c>
      <c r="H477" s="23">
        <v>0</v>
      </c>
      <c r="I477" s="23">
        <v>0</v>
      </c>
      <c r="J477" s="23">
        <v>0</v>
      </c>
      <c r="K477" s="23">
        <v>0</v>
      </c>
      <c r="L477" s="23">
        <f t="shared" si="15"/>
        <v>0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24" t="s">
        <v>437</v>
      </c>
      <c r="B478" s="24" t="s">
        <v>48</v>
      </c>
      <c r="C478" s="24" t="s">
        <v>46</v>
      </c>
      <c r="D478" s="24" t="s">
        <v>45</v>
      </c>
      <c r="E478" s="20" t="s">
        <v>666</v>
      </c>
      <c r="F478" s="23">
        <v>1247.69</v>
      </c>
      <c r="G478" s="23">
        <f t="shared" si="14"/>
        <v>14972.28</v>
      </c>
      <c r="H478" s="23">
        <v>0</v>
      </c>
      <c r="I478" s="23">
        <v>0</v>
      </c>
      <c r="J478" s="23">
        <v>0</v>
      </c>
      <c r="K478" s="23">
        <v>0</v>
      </c>
      <c r="L478" s="23">
        <f t="shared" si="15"/>
        <v>0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24" t="s">
        <v>746</v>
      </c>
      <c r="B479" s="24" t="s">
        <v>56</v>
      </c>
      <c r="C479" s="24" t="s">
        <v>60</v>
      </c>
      <c r="D479" s="24" t="s">
        <v>97</v>
      </c>
      <c r="E479" s="20" t="s">
        <v>672</v>
      </c>
      <c r="F479" s="23">
        <v>1159.28</v>
      </c>
      <c r="G479" s="23">
        <f>F479*6</f>
        <v>6955.68</v>
      </c>
      <c r="H479" s="23">
        <v>0</v>
      </c>
      <c r="I479" s="23">
        <v>0</v>
      </c>
      <c r="J479" s="23">
        <v>72.53</v>
      </c>
      <c r="K479" s="23">
        <v>0</v>
      </c>
      <c r="L479" s="23">
        <f t="shared" si="15"/>
        <v>72.53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24" t="s">
        <v>727</v>
      </c>
      <c r="B480" s="24" t="s">
        <v>56</v>
      </c>
      <c r="C480" s="24" t="s">
        <v>60</v>
      </c>
      <c r="D480" s="24" t="s">
        <v>68</v>
      </c>
      <c r="E480" s="20" t="s">
        <v>672</v>
      </c>
      <c r="F480" s="23">
        <v>425.07</v>
      </c>
      <c r="G480" s="23">
        <f>1159.28*5+F480</f>
        <v>6221.4699999999993</v>
      </c>
      <c r="H480" s="23">
        <v>0</v>
      </c>
      <c r="I480" s="23">
        <v>0</v>
      </c>
      <c r="J480" s="23">
        <v>152.21</v>
      </c>
      <c r="K480" s="23">
        <v>0</v>
      </c>
      <c r="L480" s="23">
        <f t="shared" si="15"/>
        <v>152.21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24" t="s">
        <v>462</v>
      </c>
      <c r="B481" s="24" t="s">
        <v>195</v>
      </c>
      <c r="C481" s="24" t="s">
        <v>46</v>
      </c>
      <c r="D481" s="24" t="s">
        <v>441</v>
      </c>
      <c r="E481" s="20" t="s">
        <v>666</v>
      </c>
      <c r="F481" s="23">
        <v>1247.69</v>
      </c>
      <c r="G481" s="23">
        <f t="shared" si="14"/>
        <v>14972.28</v>
      </c>
      <c r="H481" s="23">
        <v>0</v>
      </c>
      <c r="I481" s="23">
        <v>0</v>
      </c>
      <c r="J481" s="23">
        <v>0</v>
      </c>
      <c r="K481" s="23">
        <v>0</v>
      </c>
      <c r="L481" s="23">
        <f t="shared" si="15"/>
        <v>0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24" t="s">
        <v>406</v>
      </c>
      <c r="B482" s="24" t="s">
        <v>644</v>
      </c>
      <c r="C482" s="24" t="s">
        <v>46</v>
      </c>
      <c r="D482" s="24" t="s">
        <v>54</v>
      </c>
      <c r="E482" s="20" t="s">
        <v>44</v>
      </c>
      <c r="F482" s="23">
        <v>1365.21</v>
      </c>
      <c r="G482" s="23">
        <f t="shared" si="14"/>
        <v>16382.52</v>
      </c>
      <c r="H482" s="23">
        <v>0</v>
      </c>
      <c r="I482" s="23">
        <v>0</v>
      </c>
      <c r="J482" s="23">
        <v>0</v>
      </c>
      <c r="K482" s="23">
        <v>0</v>
      </c>
      <c r="L482" s="23">
        <f t="shared" si="15"/>
        <v>0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24" t="s">
        <v>459</v>
      </c>
      <c r="B483" s="24" t="s">
        <v>707</v>
      </c>
      <c r="C483" s="24" t="s">
        <v>60</v>
      </c>
      <c r="D483" s="24" t="s">
        <v>68</v>
      </c>
      <c r="E483" s="20" t="s">
        <v>667</v>
      </c>
      <c r="F483" s="23">
        <v>1190.82</v>
      </c>
      <c r="G483" s="23">
        <f t="shared" si="14"/>
        <v>14289.84</v>
      </c>
      <c r="H483" s="23">
        <v>0</v>
      </c>
      <c r="I483" s="23">
        <v>0</v>
      </c>
      <c r="J483" s="23">
        <v>45.88</v>
      </c>
      <c r="K483" s="23">
        <v>0</v>
      </c>
      <c r="L483" s="23">
        <f t="shared" si="15"/>
        <v>45.88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24" t="s">
        <v>772</v>
      </c>
      <c r="B484" s="24" t="s">
        <v>162</v>
      </c>
      <c r="C484" s="24" t="s">
        <v>60</v>
      </c>
      <c r="D484" s="24" t="s">
        <v>68</v>
      </c>
      <c r="E484" s="20" t="s">
        <v>670</v>
      </c>
      <c r="F484" s="23">
        <v>1278.76</v>
      </c>
      <c r="G484" s="23">
        <f>F484*6</f>
        <v>7672.5599999999995</v>
      </c>
      <c r="H484" s="23">
        <v>0</v>
      </c>
      <c r="I484" s="23">
        <v>0</v>
      </c>
      <c r="J484" s="23">
        <v>0</v>
      </c>
      <c r="K484" s="23">
        <v>0</v>
      </c>
      <c r="L484" s="23">
        <f t="shared" si="15"/>
        <v>0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24" t="s">
        <v>761</v>
      </c>
      <c r="B485" s="24" t="s">
        <v>162</v>
      </c>
      <c r="C485" s="24" t="s">
        <v>60</v>
      </c>
      <c r="D485" s="24" t="s">
        <v>68</v>
      </c>
      <c r="E485" s="20" t="s">
        <v>670</v>
      </c>
      <c r="F485" s="23">
        <v>1278.76</v>
      </c>
      <c r="G485" s="23">
        <f>F485*6</f>
        <v>7672.5599999999995</v>
      </c>
      <c r="H485" s="23">
        <v>0</v>
      </c>
      <c r="I485" s="23">
        <v>0</v>
      </c>
      <c r="J485" s="23">
        <v>188.07</v>
      </c>
      <c r="K485" s="23">
        <v>0</v>
      </c>
      <c r="L485" s="23">
        <f t="shared" si="15"/>
        <v>188.07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24" t="s">
        <v>753</v>
      </c>
      <c r="B486" s="24" t="s">
        <v>56</v>
      </c>
      <c r="C486" s="24" t="s">
        <v>60</v>
      </c>
      <c r="D486" s="24" t="s">
        <v>68</v>
      </c>
      <c r="E486" s="20" t="s">
        <v>672</v>
      </c>
      <c r="F486" s="23">
        <v>1159.28</v>
      </c>
      <c r="G486" s="23">
        <f>F486*6</f>
        <v>6955.68</v>
      </c>
      <c r="H486" s="23">
        <v>0</v>
      </c>
      <c r="I486" s="23">
        <v>0</v>
      </c>
      <c r="J486" s="23">
        <v>90.86</v>
      </c>
      <c r="K486" s="23">
        <v>0</v>
      </c>
      <c r="L486" s="23">
        <f t="shared" si="15"/>
        <v>90.86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24" t="s">
        <v>713</v>
      </c>
      <c r="B487" s="24" t="s">
        <v>67</v>
      </c>
      <c r="C487" s="24" t="s">
        <v>60</v>
      </c>
      <c r="D487" s="24" t="s">
        <v>59</v>
      </c>
      <c r="E487" s="20" t="s">
        <v>44</v>
      </c>
      <c r="F487" s="23">
        <v>1265.45</v>
      </c>
      <c r="G487" s="23">
        <f t="shared" si="14"/>
        <v>15185.400000000001</v>
      </c>
      <c r="H487" s="23">
        <v>0</v>
      </c>
      <c r="I487" s="23">
        <v>0</v>
      </c>
      <c r="J487" s="23">
        <v>212.02</v>
      </c>
      <c r="K487" s="23">
        <v>0</v>
      </c>
      <c r="L487" s="23">
        <f t="shared" si="15"/>
        <v>212.02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24" t="s">
        <v>720</v>
      </c>
      <c r="B488" s="24" t="s">
        <v>48</v>
      </c>
      <c r="C488" s="24" t="s">
        <v>46</v>
      </c>
      <c r="D488" s="24" t="s">
        <v>49</v>
      </c>
      <c r="E488" s="20" t="s">
        <v>666</v>
      </c>
      <c r="F488" s="23">
        <v>1247.69</v>
      </c>
      <c r="G488" s="23">
        <f t="shared" si="14"/>
        <v>14972.28</v>
      </c>
      <c r="H488" s="23">
        <v>0</v>
      </c>
      <c r="I488" s="23">
        <v>0</v>
      </c>
      <c r="J488" s="23">
        <v>0</v>
      </c>
      <c r="K488" s="23">
        <v>0</v>
      </c>
      <c r="L488" s="23">
        <f t="shared" si="15"/>
        <v>0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24" t="s">
        <v>332</v>
      </c>
      <c r="B489" s="24" t="s">
        <v>48</v>
      </c>
      <c r="C489" s="24" t="s">
        <v>46</v>
      </c>
      <c r="D489" s="24" t="s">
        <v>49</v>
      </c>
      <c r="E489" s="20" t="s">
        <v>666</v>
      </c>
      <c r="F489" s="23">
        <v>1247.69</v>
      </c>
      <c r="G489" s="23">
        <f t="shared" si="14"/>
        <v>14972.28</v>
      </c>
      <c r="H489" s="23">
        <v>0</v>
      </c>
      <c r="I489" s="23">
        <v>0</v>
      </c>
      <c r="J489" s="23">
        <v>0</v>
      </c>
      <c r="K489" s="23">
        <v>0</v>
      </c>
      <c r="L489" s="23">
        <f t="shared" si="15"/>
        <v>0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24" t="s">
        <v>206</v>
      </c>
      <c r="B490" s="24" t="s">
        <v>297</v>
      </c>
      <c r="C490" s="24" t="s">
        <v>60</v>
      </c>
      <c r="D490" s="24" t="s">
        <v>142</v>
      </c>
      <c r="E490" s="20" t="s">
        <v>666</v>
      </c>
      <c r="F490" s="23">
        <v>1149.46</v>
      </c>
      <c r="G490" s="23">
        <f t="shared" si="14"/>
        <v>13793.52</v>
      </c>
      <c r="H490" s="23">
        <v>0</v>
      </c>
      <c r="I490" s="23">
        <v>0</v>
      </c>
      <c r="J490" s="23">
        <v>0</v>
      </c>
      <c r="K490" s="23">
        <v>0</v>
      </c>
      <c r="L490" s="23">
        <f t="shared" si="15"/>
        <v>0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24" t="s">
        <v>752</v>
      </c>
      <c r="B491" s="24" t="s">
        <v>67</v>
      </c>
      <c r="C491" s="24" t="s">
        <v>60</v>
      </c>
      <c r="D491" s="24" t="s">
        <v>59</v>
      </c>
      <c r="E491" s="20" t="s">
        <v>44</v>
      </c>
      <c r="F491" s="23">
        <v>1265.45</v>
      </c>
      <c r="G491" s="23">
        <f>F491*6</f>
        <v>7592.7000000000007</v>
      </c>
      <c r="H491" s="23">
        <v>0</v>
      </c>
      <c r="I491" s="23">
        <v>0</v>
      </c>
      <c r="J491" s="23">
        <v>57.11</v>
      </c>
      <c r="K491" s="23">
        <v>0</v>
      </c>
      <c r="L491" s="23">
        <f t="shared" si="15"/>
        <v>57.11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24" t="s">
        <v>519</v>
      </c>
      <c r="B492" s="24" t="s">
        <v>67</v>
      </c>
      <c r="C492" s="24" t="s">
        <v>60</v>
      </c>
      <c r="D492" s="24" t="s">
        <v>59</v>
      </c>
      <c r="E492" s="20" t="s">
        <v>44</v>
      </c>
      <c r="F492" s="23">
        <v>1265.45</v>
      </c>
      <c r="G492" s="23">
        <f t="shared" si="14"/>
        <v>15185.400000000001</v>
      </c>
      <c r="H492" s="23">
        <v>0</v>
      </c>
      <c r="I492" s="23">
        <v>0</v>
      </c>
      <c r="J492" s="23">
        <v>204.05</v>
      </c>
      <c r="K492" s="23">
        <v>0</v>
      </c>
      <c r="L492" s="23">
        <f t="shared" si="15"/>
        <v>204.05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24" t="s">
        <v>272</v>
      </c>
      <c r="B493" s="24" t="s">
        <v>744</v>
      </c>
      <c r="C493" s="24" t="s">
        <v>46</v>
      </c>
      <c r="D493" s="24" t="s">
        <v>63</v>
      </c>
      <c r="E493" s="20" t="s">
        <v>679</v>
      </c>
      <c r="F493" s="23">
        <v>2241.06</v>
      </c>
      <c r="G493" s="23">
        <f t="shared" si="14"/>
        <v>26892.720000000001</v>
      </c>
      <c r="H493" s="23">
        <v>0</v>
      </c>
      <c r="I493" s="23">
        <v>0</v>
      </c>
      <c r="J493" s="23">
        <v>0</v>
      </c>
      <c r="K493" s="23">
        <v>0</v>
      </c>
      <c r="L493" s="23">
        <f t="shared" si="15"/>
        <v>0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24" t="s">
        <v>787</v>
      </c>
      <c r="B494" s="24" t="s">
        <v>145</v>
      </c>
      <c r="C494" s="24" t="s">
        <v>60</v>
      </c>
      <c r="D494" s="24" t="s">
        <v>119</v>
      </c>
      <c r="E494" s="20" t="s">
        <v>666</v>
      </c>
      <c r="F494" s="23">
        <v>651.36</v>
      </c>
      <c r="G494" s="23">
        <f>1149.46*5+F494</f>
        <v>6398.66</v>
      </c>
      <c r="H494" s="23">
        <v>0</v>
      </c>
      <c r="I494" s="23">
        <v>0</v>
      </c>
      <c r="J494" s="23">
        <v>0</v>
      </c>
      <c r="K494" s="23">
        <v>0</v>
      </c>
      <c r="L494" s="23">
        <f t="shared" si="15"/>
        <v>0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24" t="s">
        <v>723</v>
      </c>
      <c r="B495" s="24" t="s">
        <v>70</v>
      </c>
      <c r="C495" s="24" t="s">
        <v>60</v>
      </c>
      <c r="D495" s="24" t="s">
        <v>87</v>
      </c>
      <c r="E495" s="20" t="s">
        <v>667</v>
      </c>
      <c r="F495" s="23">
        <v>436.63</v>
      </c>
      <c r="G495" s="23">
        <f>1190.82*5+F495</f>
        <v>6390.73</v>
      </c>
      <c r="H495" s="23">
        <v>0</v>
      </c>
      <c r="I495" s="23">
        <v>0</v>
      </c>
      <c r="J495" s="23">
        <v>0</v>
      </c>
      <c r="K495" s="23">
        <v>0</v>
      </c>
      <c r="L495" s="23">
        <f t="shared" si="15"/>
        <v>0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24" t="s">
        <v>739</v>
      </c>
      <c r="B496" s="24" t="s">
        <v>56</v>
      </c>
      <c r="C496" s="24" t="s">
        <v>60</v>
      </c>
      <c r="D496" s="24" t="s">
        <v>68</v>
      </c>
      <c r="E496" s="20" t="s">
        <v>672</v>
      </c>
      <c r="F496" s="23">
        <v>1159.28</v>
      </c>
      <c r="G496" s="23">
        <f>F496*6</f>
        <v>6955.68</v>
      </c>
      <c r="H496" s="23">
        <v>0</v>
      </c>
      <c r="I496" s="23">
        <v>0</v>
      </c>
      <c r="J496" s="23">
        <v>41.41</v>
      </c>
      <c r="K496" s="23">
        <v>0</v>
      </c>
      <c r="L496" s="23">
        <f t="shared" si="15"/>
        <v>41.41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24" t="s">
        <v>160</v>
      </c>
      <c r="B497" s="24" t="s">
        <v>48</v>
      </c>
      <c r="C497" s="24" t="s">
        <v>46</v>
      </c>
      <c r="D497" s="24" t="s">
        <v>45</v>
      </c>
      <c r="E497" s="20" t="s">
        <v>666</v>
      </c>
      <c r="F497" s="23">
        <v>1247.69</v>
      </c>
      <c r="G497" s="23">
        <f t="shared" si="14"/>
        <v>14972.28</v>
      </c>
      <c r="H497" s="23">
        <v>0</v>
      </c>
      <c r="I497" s="23">
        <v>0</v>
      </c>
      <c r="J497" s="23">
        <v>0</v>
      </c>
      <c r="K497" s="23">
        <v>0</v>
      </c>
      <c r="L497" s="23">
        <f t="shared" si="15"/>
        <v>0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24" t="s">
        <v>315</v>
      </c>
      <c r="B498" s="24" t="s">
        <v>48</v>
      </c>
      <c r="C498" s="24" t="s">
        <v>46</v>
      </c>
      <c r="D498" s="24" t="s">
        <v>49</v>
      </c>
      <c r="E498" s="20" t="s">
        <v>666</v>
      </c>
      <c r="F498" s="23">
        <v>1247.69</v>
      </c>
      <c r="G498" s="23">
        <f t="shared" si="14"/>
        <v>14972.28</v>
      </c>
      <c r="H498" s="23">
        <v>0</v>
      </c>
      <c r="I498" s="23">
        <v>0</v>
      </c>
      <c r="J498" s="23">
        <v>0</v>
      </c>
      <c r="K498" s="23">
        <v>7.04</v>
      </c>
      <c r="L498" s="23">
        <f t="shared" si="15"/>
        <v>7.04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24" t="s">
        <v>764</v>
      </c>
      <c r="B499" s="24" t="s">
        <v>56</v>
      </c>
      <c r="C499" s="24" t="s">
        <v>60</v>
      </c>
      <c r="D499" s="24" t="s">
        <v>68</v>
      </c>
      <c r="E499" s="20" t="s">
        <v>672</v>
      </c>
      <c r="F499" s="23">
        <v>1159.28</v>
      </c>
      <c r="G499" s="23">
        <f>F499*6</f>
        <v>6955.68</v>
      </c>
      <c r="H499" s="23">
        <v>0</v>
      </c>
      <c r="I499" s="23">
        <v>0</v>
      </c>
      <c r="J499" s="23">
        <v>290.62</v>
      </c>
      <c r="K499" s="23">
        <v>0</v>
      </c>
      <c r="L499" s="23">
        <f t="shared" si="15"/>
        <v>290.62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24" t="s">
        <v>79</v>
      </c>
      <c r="B500" s="24" t="s">
        <v>67</v>
      </c>
      <c r="C500" s="24" t="s">
        <v>60</v>
      </c>
      <c r="D500" s="24" t="s">
        <v>59</v>
      </c>
      <c r="E500" s="20" t="s">
        <v>44</v>
      </c>
      <c r="F500" s="23">
        <v>1265.45</v>
      </c>
      <c r="G500" s="23">
        <f t="shared" si="14"/>
        <v>15185.400000000001</v>
      </c>
      <c r="H500" s="23">
        <v>0</v>
      </c>
      <c r="I500" s="23">
        <v>0</v>
      </c>
      <c r="J500" s="23">
        <v>425.58</v>
      </c>
      <c r="K500" s="23">
        <v>0</v>
      </c>
      <c r="L500" s="23">
        <f t="shared" si="15"/>
        <v>425.58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24" t="s">
        <v>788</v>
      </c>
      <c r="B501" s="24" t="s">
        <v>789</v>
      </c>
      <c r="C501" s="24" t="s">
        <v>46</v>
      </c>
      <c r="D501" s="24" t="s">
        <v>163</v>
      </c>
      <c r="E501" s="20" t="s">
        <v>678</v>
      </c>
      <c r="F501" s="23">
        <v>1702.37</v>
      </c>
      <c r="G501" s="23">
        <f t="shared" si="14"/>
        <v>20428.439999999999</v>
      </c>
      <c r="H501" s="23">
        <v>0</v>
      </c>
      <c r="I501" s="23">
        <v>0</v>
      </c>
      <c r="J501" s="23">
        <v>0</v>
      </c>
      <c r="K501" s="23">
        <v>0</v>
      </c>
      <c r="L501" s="23">
        <f t="shared" si="15"/>
        <v>0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24" t="s">
        <v>181</v>
      </c>
      <c r="B502" s="24" t="s">
        <v>67</v>
      </c>
      <c r="C502" s="24" t="s">
        <v>60</v>
      </c>
      <c r="D502" s="24" t="s">
        <v>59</v>
      </c>
      <c r="E502" s="20" t="s">
        <v>44</v>
      </c>
      <c r="F502" s="23">
        <v>1265.45</v>
      </c>
      <c r="G502" s="23">
        <f t="shared" si="14"/>
        <v>15185.400000000001</v>
      </c>
      <c r="H502" s="23">
        <v>0</v>
      </c>
      <c r="I502" s="23">
        <v>0</v>
      </c>
      <c r="J502" s="23">
        <v>111.4</v>
      </c>
      <c r="K502" s="23">
        <v>0</v>
      </c>
      <c r="L502" s="23">
        <f t="shared" si="15"/>
        <v>111.4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24" t="s">
        <v>139</v>
      </c>
      <c r="B503" s="24" t="s">
        <v>53</v>
      </c>
      <c r="C503" s="24" t="s">
        <v>60</v>
      </c>
      <c r="D503" s="24" t="s">
        <v>140</v>
      </c>
      <c r="E503" s="20" t="s">
        <v>666</v>
      </c>
      <c r="F503" s="23">
        <v>1149.46</v>
      </c>
      <c r="G503" s="23">
        <f t="shared" si="14"/>
        <v>13793.52</v>
      </c>
      <c r="H503" s="23">
        <v>133.22</v>
      </c>
      <c r="I503" s="23">
        <v>0</v>
      </c>
      <c r="J503" s="23">
        <v>344.96</v>
      </c>
      <c r="K503" s="23">
        <v>0</v>
      </c>
      <c r="L503" s="23">
        <f t="shared" si="15"/>
        <v>478.17999999999995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24" t="s">
        <v>141</v>
      </c>
      <c r="B504" s="24" t="s">
        <v>225</v>
      </c>
      <c r="C504" s="24" t="s">
        <v>60</v>
      </c>
      <c r="D504" s="24" t="s">
        <v>142</v>
      </c>
      <c r="E504" s="20" t="s">
        <v>687</v>
      </c>
      <c r="F504" s="23">
        <v>1174.3399999999999</v>
      </c>
      <c r="G504" s="23">
        <f t="shared" si="14"/>
        <v>14092.079999999998</v>
      </c>
      <c r="H504" s="23">
        <v>0</v>
      </c>
      <c r="I504" s="23">
        <v>0</v>
      </c>
      <c r="J504" s="23">
        <v>0</v>
      </c>
      <c r="K504" s="23">
        <v>0</v>
      </c>
      <c r="L504" s="23">
        <f t="shared" si="15"/>
        <v>0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24" t="s">
        <v>417</v>
      </c>
      <c r="B505" s="24" t="s">
        <v>48</v>
      </c>
      <c r="C505" s="24" t="s">
        <v>46</v>
      </c>
      <c r="D505" s="24" t="s">
        <v>49</v>
      </c>
      <c r="E505" s="20" t="s">
        <v>666</v>
      </c>
      <c r="F505" s="23">
        <v>1247.69</v>
      </c>
      <c r="G505" s="23">
        <f t="shared" si="14"/>
        <v>14972.28</v>
      </c>
      <c r="H505" s="23">
        <v>0</v>
      </c>
      <c r="I505" s="23">
        <v>0</v>
      </c>
      <c r="J505" s="23">
        <v>120.9</v>
      </c>
      <c r="K505" s="23">
        <v>0</v>
      </c>
      <c r="L505" s="23">
        <f t="shared" si="15"/>
        <v>120.9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24" t="s">
        <v>306</v>
      </c>
      <c r="B506" s="24" t="s">
        <v>48</v>
      </c>
      <c r="C506" s="24" t="s">
        <v>46</v>
      </c>
      <c r="D506" s="24" t="s">
        <v>49</v>
      </c>
      <c r="E506" s="20" t="s">
        <v>666</v>
      </c>
      <c r="F506" s="23">
        <v>1247.69</v>
      </c>
      <c r="G506" s="23">
        <f t="shared" si="14"/>
        <v>14972.28</v>
      </c>
      <c r="H506" s="23">
        <v>0</v>
      </c>
      <c r="I506" s="23">
        <v>0</v>
      </c>
      <c r="J506" s="23">
        <v>0</v>
      </c>
      <c r="K506" s="23">
        <v>105.6</v>
      </c>
      <c r="L506" s="23">
        <f t="shared" si="15"/>
        <v>105.6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24" t="s">
        <v>218</v>
      </c>
      <c r="B507" s="24" t="s">
        <v>588</v>
      </c>
      <c r="C507" s="24" t="s">
        <v>46</v>
      </c>
      <c r="D507" s="24" t="s">
        <v>163</v>
      </c>
      <c r="E507" s="20" t="s">
        <v>674</v>
      </c>
      <c r="F507" s="23">
        <v>1968.01</v>
      </c>
      <c r="G507" s="23">
        <f t="shared" si="14"/>
        <v>23616.12</v>
      </c>
      <c r="H507" s="23">
        <v>164</v>
      </c>
      <c r="I507" s="23">
        <v>39.17</v>
      </c>
      <c r="J507" s="23">
        <v>0</v>
      </c>
      <c r="K507" s="23">
        <v>0</v>
      </c>
      <c r="L507" s="23">
        <f t="shared" si="15"/>
        <v>203.17000000000002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24" t="s">
        <v>662</v>
      </c>
      <c r="B508" s="24" t="s">
        <v>688</v>
      </c>
      <c r="C508" s="24" t="s">
        <v>60</v>
      </c>
      <c r="D508" s="24" t="s">
        <v>97</v>
      </c>
      <c r="E508" s="20" t="s">
        <v>670</v>
      </c>
      <c r="F508" s="23">
        <v>1278.76</v>
      </c>
      <c r="G508" s="23">
        <f t="shared" si="14"/>
        <v>15345.119999999999</v>
      </c>
      <c r="H508" s="23">
        <v>136.55000000000001</v>
      </c>
      <c r="I508" s="23">
        <v>39.17</v>
      </c>
      <c r="J508" s="23">
        <v>311.07</v>
      </c>
      <c r="K508" s="23">
        <v>0</v>
      </c>
      <c r="L508" s="23">
        <f t="shared" si="15"/>
        <v>486.79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24" t="s">
        <v>571</v>
      </c>
      <c r="B509" s="24" t="s">
        <v>524</v>
      </c>
      <c r="C509" s="24" t="s">
        <v>46</v>
      </c>
      <c r="D509" s="24" t="s">
        <v>54</v>
      </c>
      <c r="E509" s="20" t="s">
        <v>678</v>
      </c>
      <c r="F509" s="23">
        <v>1702.37</v>
      </c>
      <c r="G509" s="23">
        <f t="shared" si="14"/>
        <v>20428.439999999999</v>
      </c>
      <c r="H509" s="23">
        <v>0</v>
      </c>
      <c r="I509" s="23">
        <v>0</v>
      </c>
      <c r="J509" s="23">
        <v>0</v>
      </c>
      <c r="K509" s="23">
        <v>0</v>
      </c>
      <c r="L509" s="23">
        <f t="shared" si="15"/>
        <v>0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24" t="s">
        <v>722</v>
      </c>
      <c r="B510" s="24" t="s">
        <v>86</v>
      </c>
      <c r="C510" s="24" t="s">
        <v>46</v>
      </c>
      <c r="D510" s="24" t="s">
        <v>63</v>
      </c>
      <c r="E510" s="20" t="s">
        <v>674</v>
      </c>
      <c r="F510" s="23">
        <v>1968.01</v>
      </c>
      <c r="G510" s="23">
        <f t="shared" si="14"/>
        <v>23616.12</v>
      </c>
      <c r="H510" s="23">
        <v>0</v>
      </c>
      <c r="I510" s="23">
        <v>0</v>
      </c>
      <c r="J510" s="23">
        <v>0</v>
      </c>
      <c r="K510" s="23">
        <v>0</v>
      </c>
      <c r="L510" s="23">
        <f t="shared" si="15"/>
        <v>0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24" t="s">
        <v>224</v>
      </c>
      <c r="B511" s="24" t="s">
        <v>53</v>
      </c>
      <c r="C511" s="24" t="s">
        <v>60</v>
      </c>
      <c r="D511" s="24" t="s">
        <v>140</v>
      </c>
      <c r="E511" s="20" t="s">
        <v>666</v>
      </c>
      <c r="F511" s="23">
        <v>1149.46</v>
      </c>
      <c r="G511" s="23">
        <f t="shared" si="14"/>
        <v>13793.52</v>
      </c>
      <c r="H511" s="23">
        <v>0</v>
      </c>
      <c r="I511" s="23">
        <v>0</v>
      </c>
      <c r="J511" s="23">
        <v>76.64</v>
      </c>
      <c r="K511" s="23">
        <v>0</v>
      </c>
      <c r="L511" s="23">
        <f t="shared" si="15"/>
        <v>76.64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24" t="s">
        <v>522</v>
      </c>
      <c r="B512" s="24" t="s">
        <v>384</v>
      </c>
      <c r="C512" s="24" t="s">
        <v>60</v>
      </c>
      <c r="D512" s="24" t="s">
        <v>68</v>
      </c>
      <c r="E512" s="20" t="s">
        <v>667</v>
      </c>
      <c r="F512" s="23">
        <v>1190.82</v>
      </c>
      <c r="G512" s="23">
        <f t="shared" si="14"/>
        <v>14289.84</v>
      </c>
      <c r="H512" s="23">
        <v>103.6</v>
      </c>
      <c r="I512" s="23">
        <v>0</v>
      </c>
      <c r="J512" s="23">
        <v>0</v>
      </c>
      <c r="K512" s="23">
        <v>0</v>
      </c>
      <c r="L512" s="23">
        <f t="shared" si="15"/>
        <v>103.6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24" t="s">
        <v>587</v>
      </c>
      <c r="B513" s="24" t="s">
        <v>661</v>
      </c>
      <c r="C513" s="24" t="s">
        <v>46</v>
      </c>
      <c r="D513" s="24" t="s">
        <v>99</v>
      </c>
      <c r="E513" s="20" t="s">
        <v>687</v>
      </c>
      <c r="F513" s="23">
        <v>1274.71</v>
      </c>
      <c r="G513" s="23">
        <f t="shared" si="14"/>
        <v>15296.52</v>
      </c>
      <c r="H513" s="23">
        <v>0</v>
      </c>
      <c r="I513" s="23">
        <v>0</v>
      </c>
      <c r="J513" s="23">
        <v>0</v>
      </c>
      <c r="K513" s="23">
        <v>0</v>
      </c>
      <c r="L513" s="23">
        <f t="shared" si="15"/>
        <v>0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24" t="s">
        <v>625</v>
      </c>
      <c r="B514" s="24" t="s">
        <v>56</v>
      </c>
      <c r="C514" s="24" t="s">
        <v>60</v>
      </c>
      <c r="D514" s="24" t="s">
        <v>68</v>
      </c>
      <c r="E514" s="20" t="s">
        <v>672</v>
      </c>
      <c r="F514" s="23">
        <v>1159.28</v>
      </c>
      <c r="G514" s="23">
        <f t="shared" si="14"/>
        <v>13911.36</v>
      </c>
      <c r="H514" s="23">
        <v>0</v>
      </c>
      <c r="I514" s="23">
        <v>0</v>
      </c>
      <c r="J514" s="23">
        <v>173.16</v>
      </c>
      <c r="K514" s="23">
        <v>0</v>
      </c>
      <c r="L514" s="23">
        <f t="shared" si="15"/>
        <v>173.16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24" t="s">
        <v>47</v>
      </c>
      <c r="B515" s="24" t="s">
        <v>129</v>
      </c>
      <c r="C515" s="24" t="s">
        <v>46</v>
      </c>
      <c r="D515" s="24" t="s">
        <v>49</v>
      </c>
      <c r="E515" s="20" t="s">
        <v>130</v>
      </c>
      <c r="F515" s="23">
        <v>1458.89</v>
      </c>
      <c r="G515" s="23">
        <f t="shared" ref="G515:G547" si="16">F515*12</f>
        <v>17506.68</v>
      </c>
      <c r="H515" s="23">
        <v>0</v>
      </c>
      <c r="I515" s="23">
        <v>0</v>
      </c>
      <c r="J515" s="23">
        <v>0</v>
      </c>
      <c r="K515" s="23">
        <v>0</v>
      </c>
      <c r="L515" s="23">
        <f t="shared" ref="L515:L547" si="17">H515+I515+J515+K515</f>
        <v>0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24" t="s">
        <v>523</v>
      </c>
      <c r="B516" s="24" t="s">
        <v>89</v>
      </c>
      <c r="C516" s="24" t="s">
        <v>60</v>
      </c>
      <c r="D516" s="24" t="s">
        <v>68</v>
      </c>
      <c r="E516" s="20" t="s">
        <v>90</v>
      </c>
      <c r="F516" s="23">
        <v>1412.78</v>
      </c>
      <c r="G516" s="23">
        <f t="shared" si="16"/>
        <v>16953.36</v>
      </c>
      <c r="H516" s="23">
        <v>0</v>
      </c>
      <c r="I516" s="23">
        <v>0</v>
      </c>
      <c r="J516" s="23">
        <v>222.23</v>
      </c>
      <c r="K516" s="23">
        <v>0</v>
      </c>
      <c r="L516" s="23">
        <f t="shared" si="17"/>
        <v>222.23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24" t="s">
        <v>358</v>
      </c>
      <c r="B517" s="24" t="s">
        <v>92</v>
      </c>
      <c r="C517" s="24" t="s">
        <v>60</v>
      </c>
      <c r="D517" s="24" t="s">
        <v>68</v>
      </c>
      <c r="E517" s="20" t="s">
        <v>90</v>
      </c>
      <c r="F517" s="23">
        <v>1412.78</v>
      </c>
      <c r="G517" s="23">
        <f t="shared" si="16"/>
        <v>16953.36</v>
      </c>
      <c r="H517" s="23">
        <v>0</v>
      </c>
      <c r="I517" s="23">
        <v>0</v>
      </c>
      <c r="J517" s="23">
        <v>310.14</v>
      </c>
      <c r="K517" s="23">
        <v>0</v>
      </c>
      <c r="L517" s="23">
        <f t="shared" si="17"/>
        <v>310.14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24" t="s">
        <v>52</v>
      </c>
      <c r="B518" s="24" t="s">
        <v>80</v>
      </c>
      <c r="C518" s="24" t="s">
        <v>46</v>
      </c>
      <c r="D518" s="24" t="s">
        <v>54</v>
      </c>
      <c r="E518" s="20" t="s">
        <v>81</v>
      </c>
      <c r="F518" s="23">
        <v>1347.06</v>
      </c>
      <c r="G518" s="23">
        <f t="shared" si="16"/>
        <v>16164.72</v>
      </c>
      <c r="H518" s="23">
        <v>112.26</v>
      </c>
      <c r="I518" s="23">
        <v>0</v>
      </c>
      <c r="J518" s="23">
        <v>0</v>
      </c>
      <c r="K518" s="23">
        <v>0</v>
      </c>
      <c r="L518" s="23">
        <f t="shared" si="17"/>
        <v>112.26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24" t="s">
        <v>383</v>
      </c>
      <c r="B519" s="24" t="s">
        <v>89</v>
      </c>
      <c r="C519" s="24" t="s">
        <v>60</v>
      </c>
      <c r="D519" s="24" t="s">
        <v>68</v>
      </c>
      <c r="E519" s="20" t="s">
        <v>90</v>
      </c>
      <c r="F519" s="23">
        <v>1412.78</v>
      </c>
      <c r="G519" s="23">
        <f t="shared" si="16"/>
        <v>16953.36</v>
      </c>
      <c r="H519" s="23">
        <v>0</v>
      </c>
      <c r="I519" s="23">
        <v>0</v>
      </c>
      <c r="J519" s="23">
        <v>35.32</v>
      </c>
      <c r="K519" s="23">
        <v>0</v>
      </c>
      <c r="L519" s="23">
        <f t="shared" si="17"/>
        <v>35.32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24" t="s">
        <v>146</v>
      </c>
      <c r="B520" s="24" t="s">
        <v>67</v>
      </c>
      <c r="C520" s="24" t="s">
        <v>60</v>
      </c>
      <c r="D520" s="24" t="s">
        <v>59</v>
      </c>
      <c r="E520" s="20" t="s">
        <v>44</v>
      </c>
      <c r="F520" s="23">
        <v>1265.45</v>
      </c>
      <c r="G520" s="23">
        <f t="shared" si="16"/>
        <v>15185.400000000001</v>
      </c>
      <c r="H520" s="23">
        <v>117.46</v>
      </c>
      <c r="I520" s="23">
        <v>39.17</v>
      </c>
      <c r="J520" s="23">
        <v>0</v>
      </c>
      <c r="K520" s="23">
        <v>0</v>
      </c>
      <c r="L520" s="23">
        <f t="shared" si="17"/>
        <v>156.63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24" t="s">
        <v>660</v>
      </c>
      <c r="B521" s="24" t="s">
        <v>67</v>
      </c>
      <c r="C521" s="24" t="s">
        <v>60</v>
      </c>
      <c r="D521" s="24" t="s">
        <v>59</v>
      </c>
      <c r="E521" s="20" t="s">
        <v>44</v>
      </c>
      <c r="F521" s="23">
        <v>1265.45</v>
      </c>
      <c r="G521" s="23">
        <f t="shared" si="16"/>
        <v>15185.400000000001</v>
      </c>
      <c r="H521" s="23">
        <v>0</v>
      </c>
      <c r="I521" s="23">
        <v>0</v>
      </c>
      <c r="J521" s="23">
        <v>45.63</v>
      </c>
      <c r="K521" s="23">
        <v>0</v>
      </c>
      <c r="L521" s="23">
        <f t="shared" si="17"/>
        <v>45.63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24" t="s">
        <v>465</v>
      </c>
      <c r="B522" s="24" t="s">
        <v>162</v>
      </c>
      <c r="C522" s="24" t="s">
        <v>60</v>
      </c>
      <c r="D522" s="24" t="s">
        <v>68</v>
      </c>
      <c r="E522" s="20" t="s">
        <v>670</v>
      </c>
      <c r="F522" s="23">
        <v>1278.76</v>
      </c>
      <c r="G522" s="23">
        <f t="shared" si="16"/>
        <v>15345.119999999999</v>
      </c>
      <c r="H522" s="23">
        <v>0</v>
      </c>
      <c r="I522" s="23">
        <v>0</v>
      </c>
      <c r="J522" s="23">
        <v>873.17</v>
      </c>
      <c r="K522" s="23">
        <v>0</v>
      </c>
      <c r="L522" s="23">
        <f t="shared" si="17"/>
        <v>873.17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24" t="s">
        <v>372</v>
      </c>
      <c r="B523" s="24" t="s">
        <v>48</v>
      </c>
      <c r="C523" s="24" t="s">
        <v>46</v>
      </c>
      <c r="D523" s="24" t="s">
        <v>49</v>
      </c>
      <c r="E523" s="20" t="s">
        <v>666</v>
      </c>
      <c r="F523" s="23">
        <v>1247.69</v>
      </c>
      <c r="G523" s="23">
        <f t="shared" si="16"/>
        <v>14972.28</v>
      </c>
      <c r="H523" s="23">
        <v>0</v>
      </c>
      <c r="I523" s="23">
        <v>0</v>
      </c>
      <c r="J523" s="23">
        <v>0</v>
      </c>
      <c r="K523" s="23">
        <v>0</v>
      </c>
      <c r="L523" s="23">
        <f t="shared" si="17"/>
        <v>0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24" t="s">
        <v>607</v>
      </c>
      <c r="B524" s="24" t="s">
        <v>185</v>
      </c>
      <c r="C524" s="24" t="s">
        <v>46</v>
      </c>
      <c r="D524" s="24" t="s">
        <v>54</v>
      </c>
      <c r="E524" s="20" t="s">
        <v>670</v>
      </c>
      <c r="F524" s="23">
        <v>1377.34</v>
      </c>
      <c r="G524" s="23">
        <f t="shared" si="16"/>
        <v>16528.079999999998</v>
      </c>
      <c r="H524" s="23">
        <v>0</v>
      </c>
      <c r="I524" s="23">
        <v>0</v>
      </c>
      <c r="J524" s="23">
        <v>0</v>
      </c>
      <c r="K524" s="23">
        <v>0</v>
      </c>
      <c r="L524" s="23">
        <f t="shared" si="17"/>
        <v>0</v>
      </c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24" t="s">
        <v>412</v>
      </c>
      <c r="B525" s="24" t="s">
        <v>101</v>
      </c>
      <c r="C525" s="24" t="s">
        <v>60</v>
      </c>
      <c r="D525" s="24" t="s">
        <v>68</v>
      </c>
      <c r="E525" s="20" t="s">
        <v>669</v>
      </c>
      <c r="F525" s="23">
        <v>1329.5</v>
      </c>
      <c r="G525" s="23">
        <f t="shared" si="16"/>
        <v>15954</v>
      </c>
      <c r="H525" s="23">
        <v>0</v>
      </c>
      <c r="I525" s="23">
        <v>0</v>
      </c>
      <c r="J525" s="23">
        <v>0</v>
      </c>
      <c r="K525" s="23">
        <v>0</v>
      </c>
      <c r="L525" s="23">
        <f t="shared" si="17"/>
        <v>0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24" t="s">
        <v>528</v>
      </c>
      <c r="B526" s="24" t="s">
        <v>89</v>
      </c>
      <c r="C526" s="24" t="s">
        <v>60</v>
      </c>
      <c r="D526" s="24" t="s">
        <v>68</v>
      </c>
      <c r="E526" s="20" t="s">
        <v>90</v>
      </c>
      <c r="F526" s="23">
        <v>1412.78</v>
      </c>
      <c r="G526" s="23">
        <f t="shared" si="16"/>
        <v>16953.36</v>
      </c>
      <c r="H526" s="23">
        <v>0</v>
      </c>
      <c r="I526" s="23">
        <v>0</v>
      </c>
      <c r="J526" s="23">
        <v>126.13</v>
      </c>
      <c r="K526" s="23">
        <v>0</v>
      </c>
      <c r="L526" s="23">
        <f t="shared" si="17"/>
        <v>126.13</v>
      </c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24" t="s">
        <v>179</v>
      </c>
      <c r="B527" s="24" t="s">
        <v>70</v>
      </c>
      <c r="C527" s="24" t="s">
        <v>60</v>
      </c>
      <c r="D527" s="24" t="s">
        <v>59</v>
      </c>
      <c r="E527" s="20" t="s">
        <v>667</v>
      </c>
      <c r="F527" s="23">
        <v>1190.82</v>
      </c>
      <c r="G527" s="23">
        <f t="shared" si="16"/>
        <v>14289.84</v>
      </c>
      <c r="H527" s="23">
        <v>114.16</v>
      </c>
      <c r="I527" s="23">
        <v>39.17</v>
      </c>
      <c r="J527" s="23">
        <v>0</v>
      </c>
      <c r="K527" s="23">
        <v>0</v>
      </c>
      <c r="L527" s="23">
        <f t="shared" si="17"/>
        <v>153.32999999999998</v>
      </c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24" t="s">
        <v>94</v>
      </c>
      <c r="B528" s="24" t="s">
        <v>92</v>
      </c>
      <c r="C528" s="24" t="s">
        <v>60</v>
      </c>
      <c r="D528" s="24" t="s">
        <v>68</v>
      </c>
      <c r="E528" s="20" t="s">
        <v>90</v>
      </c>
      <c r="F528" s="23">
        <v>1412.78</v>
      </c>
      <c r="G528" s="23">
        <f t="shared" si="16"/>
        <v>16953.36</v>
      </c>
      <c r="H528" s="23">
        <v>149.28</v>
      </c>
      <c r="I528" s="23">
        <v>39.17</v>
      </c>
      <c r="J528" s="23">
        <v>257.33999999999997</v>
      </c>
      <c r="K528" s="23">
        <v>0</v>
      </c>
      <c r="L528" s="23">
        <f t="shared" si="17"/>
        <v>445.78999999999996</v>
      </c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24" t="s">
        <v>307</v>
      </c>
      <c r="B529" s="24" t="s">
        <v>464</v>
      </c>
      <c r="C529" s="24" t="s">
        <v>46</v>
      </c>
      <c r="D529" s="24" t="s">
        <v>54</v>
      </c>
      <c r="E529" s="20" t="s">
        <v>699</v>
      </c>
      <c r="F529" s="23">
        <v>2463.83</v>
      </c>
      <c r="G529" s="23">
        <f t="shared" si="16"/>
        <v>29565.96</v>
      </c>
      <c r="H529" s="23">
        <v>0</v>
      </c>
      <c r="I529" s="23">
        <v>0</v>
      </c>
      <c r="J529" s="23">
        <v>0</v>
      </c>
      <c r="K529" s="23">
        <v>0</v>
      </c>
      <c r="L529" s="23">
        <f t="shared" si="17"/>
        <v>0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24" t="s">
        <v>316</v>
      </c>
      <c r="B530" s="24" t="s">
        <v>129</v>
      </c>
      <c r="C530" s="24" t="s">
        <v>46</v>
      </c>
      <c r="D530" s="24" t="s">
        <v>49</v>
      </c>
      <c r="E530" s="20" t="s">
        <v>130</v>
      </c>
      <c r="F530" s="23">
        <v>1458.89</v>
      </c>
      <c r="G530" s="23">
        <f t="shared" si="16"/>
        <v>17506.68</v>
      </c>
      <c r="H530" s="23">
        <v>0</v>
      </c>
      <c r="I530" s="23">
        <v>0</v>
      </c>
      <c r="J530" s="23">
        <v>0</v>
      </c>
      <c r="K530" s="23">
        <v>0</v>
      </c>
      <c r="L530" s="23">
        <f t="shared" si="17"/>
        <v>0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24" t="s">
        <v>558</v>
      </c>
      <c r="B531" s="24" t="s">
        <v>70</v>
      </c>
      <c r="C531" s="24" t="s">
        <v>60</v>
      </c>
      <c r="D531" s="24" t="s">
        <v>87</v>
      </c>
      <c r="E531" s="20" t="s">
        <v>667</v>
      </c>
      <c r="F531" s="23">
        <v>1190.82</v>
      </c>
      <c r="G531" s="23">
        <f t="shared" si="16"/>
        <v>14289.84</v>
      </c>
      <c r="H531" s="23">
        <v>0</v>
      </c>
      <c r="I531" s="23">
        <v>0</v>
      </c>
      <c r="J531" s="23">
        <v>0</v>
      </c>
      <c r="K531" s="23">
        <v>0</v>
      </c>
      <c r="L531" s="23">
        <f t="shared" si="17"/>
        <v>0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24" t="s">
        <v>320</v>
      </c>
      <c r="B532" s="24" t="s">
        <v>144</v>
      </c>
      <c r="C532" s="24" t="s">
        <v>60</v>
      </c>
      <c r="D532" s="24" t="s">
        <v>71</v>
      </c>
      <c r="E532" s="20" t="s">
        <v>667</v>
      </c>
      <c r="F532" s="23">
        <v>1190.82</v>
      </c>
      <c r="G532" s="23">
        <f t="shared" si="16"/>
        <v>14289.84</v>
      </c>
      <c r="H532" s="23">
        <v>0</v>
      </c>
      <c r="I532" s="23">
        <v>0</v>
      </c>
      <c r="J532" s="23">
        <v>0</v>
      </c>
      <c r="K532" s="23">
        <v>0</v>
      </c>
      <c r="L532" s="23">
        <f t="shared" si="17"/>
        <v>0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24" t="s">
        <v>710</v>
      </c>
      <c r="B533" s="24" t="s">
        <v>711</v>
      </c>
      <c r="C533" s="24" t="s">
        <v>60</v>
      </c>
      <c r="D533" s="24" t="s">
        <v>68</v>
      </c>
      <c r="E533" s="20" t="s">
        <v>669</v>
      </c>
      <c r="F533" s="23">
        <v>1329.5</v>
      </c>
      <c r="G533" s="23">
        <f t="shared" si="16"/>
        <v>15954</v>
      </c>
      <c r="H533" s="23">
        <v>0</v>
      </c>
      <c r="I533" s="23">
        <v>0</v>
      </c>
      <c r="J533" s="23">
        <v>231.29</v>
      </c>
      <c r="K533" s="23">
        <v>0</v>
      </c>
      <c r="L533" s="23">
        <f t="shared" si="17"/>
        <v>231.29</v>
      </c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24" t="s">
        <v>515</v>
      </c>
      <c r="B534" s="24" t="s">
        <v>58</v>
      </c>
      <c r="C534" s="24" t="s">
        <v>60</v>
      </c>
      <c r="D534" s="24" t="s">
        <v>68</v>
      </c>
      <c r="E534" s="20" t="s">
        <v>678</v>
      </c>
      <c r="F534" s="23">
        <v>1552.52</v>
      </c>
      <c r="G534" s="23">
        <f t="shared" si="16"/>
        <v>18630.239999999998</v>
      </c>
      <c r="H534" s="23">
        <v>0</v>
      </c>
      <c r="I534" s="23">
        <v>0</v>
      </c>
      <c r="J534" s="23">
        <v>347.93</v>
      </c>
      <c r="K534" s="23">
        <v>0</v>
      </c>
      <c r="L534" s="23">
        <f t="shared" si="17"/>
        <v>347.93</v>
      </c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24" t="s">
        <v>399</v>
      </c>
      <c r="B535" s="24" t="s">
        <v>92</v>
      </c>
      <c r="C535" s="24" t="s">
        <v>60</v>
      </c>
      <c r="D535" s="24" t="s">
        <v>68</v>
      </c>
      <c r="E535" s="20" t="s">
        <v>90</v>
      </c>
      <c r="F535" s="23">
        <v>1412.78</v>
      </c>
      <c r="G535" s="23">
        <f t="shared" si="16"/>
        <v>16953.36</v>
      </c>
      <c r="H535" s="23">
        <v>0</v>
      </c>
      <c r="I535" s="23">
        <v>0</v>
      </c>
      <c r="J535" s="23">
        <v>129.1</v>
      </c>
      <c r="K535" s="23">
        <v>0</v>
      </c>
      <c r="L535" s="23">
        <f t="shared" si="17"/>
        <v>129.1</v>
      </c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24" t="s">
        <v>463</v>
      </c>
      <c r="B536" s="24" t="s">
        <v>67</v>
      </c>
      <c r="C536" s="24" t="s">
        <v>60</v>
      </c>
      <c r="D536" s="24" t="s">
        <v>59</v>
      </c>
      <c r="E536" s="20" t="s">
        <v>44</v>
      </c>
      <c r="F536" s="23">
        <v>1265.45</v>
      </c>
      <c r="G536" s="23">
        <f t="shared" si="16"/>
        <v>15185.400000000001</v>
      </c>
      <c r="H536" s="23">
        <v>0</v>
      </c>
      <c r="I536" s="23">
        <v>0</v>
      </c>
      <c r="J536" s="23">
        <v>36.82</v>
      </c>
      <c r="K536" s="23">
        <v>0</v>
      </c>
      <c r="L536" s="23">
        <f t="shared" si="17"/>
        <v>36.82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24" t="s">
        <v>211</v>
      </c>
      <c r="B537" s="24" t="s">
        <v>311</v>
      </c>
      <c r="C537" s="24" t="s">
        <v>46</v>
      </c>
      <c r="D537" s="24" t="s">
        <v>116</v>
      </c>
      <c r="E537" s="20" t="s">
        <v>679</v>
      </c>
      <c r="F537" s="23">
        <v>2241.06</v>
      </c>
      <c r="G537" s="23">
        <f t="shared" si="16"/>
        <v>26892.720000000001</v>
      </c>
      <c r="H537" s="23">
        <v>186.76</v>
      </c>
      <c r="I537" s="23">
        <v>39.17</v>
      </c>
      <c r="J537" s="23">
        <v>0</v>
      </c>
      <c r="K537" s="23">
        <v>0</v>
      </c>
      <c r="L537" s="23">
        <f t="shared" si="17"/>
        <v>225.93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24" t="s">
        <v>512</v>
      </c>
      <c r="B538" s="24" t="s">
        <v>86</v>
      </c>
      <c r="C538" s="24" t="s">
        <v>46</v>
      </c>
      <c r="D538" s="24" t="s">
        <v>121</v>
      </c>
      <c r="E538" s="20" t="s">
        <v>674</v>
      </c>
      <c r="F538" s="23">
        <v>1968.01</v>
      </c>
      <c r="G538" s="23">
        <f t="shared" si="16"/>
        <v>23616.12</v>
      </c>
      <c r="H538" s="23">
        <v>0</v>
      </c>
      <c r="I538" s="23">
        <v>0</v>
      </c>
      <c r="J538" s="23">
        <v>0</v>
      </c>
      <c r="K538" s="23">
        <v>0</v>
      </c>
      <c r="L538" s="23">
        <f t="shared" si="17"/>
        <v>0</v>
      </c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24" t="s">
        <v>389</v>
      </c>
      <c r="B539" s="24" t="s">
        <v>56</v>
      </c>
      <c r="C539" s="24" t="s">
        <v>60</v>
      </c>
      <c r="D539" s="24" t="s">
        <v>68</v>
      </c>
      <c r="E539" s="20" t="s">
        <v>672</v>
      </c>
      <c r="F539" s="23">
        <v>1159.28</v>
      </c>
      <c r="G539" s="23">
        <f t="shared" si="16"/>
        <v>13911.36</v>
      </c>
      <c r="H539" s="23">
        <v>0</v>
      </c>
      <c r="I539" s="23">
        <v>0</v>
      </c>
      <c r="J539" s="23">
        <v>79.540000000000006</v>
      </c>
      <c r="K539" s="23">
        <v>0</v>
      </c>
      <c r="L539" s="23">
        <f t="shared" si="17"/>
        <v>79.540000000000006</v>
      </c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24" t="s">
        <v>561</v>
      </c>
      <c r="B540" s="24" t="s">
        <v>75</v>
      </c>
      <c r="C540" s="24" t="s">
        <v>60</v>
      </c>
      <c r="D540" s="24" t="s">
        <v>84</v>
      </c>
      <c r="E540" s="20" t="s">
        <v>44</v>
      </c>
      <c r="F540" s="23">
        <v>1265.45</v>
      </c>
      <c r="G540" s="23">
        <f t="shared" si="16"/>
        <v>15185.400000000001</v>
      </c>
      <c r="H540" s="23">
        <v>0</v>
      </c>
      <c r="I540" s="23">
        <v>0</v>
      </c>
      <c r="J540" s="23">
        <v>0</v>
      </c>
      <c r="K540" s="23">
        <v>0</v>
      </c>
      <c r="L540" s="23">
        <f t="shared" si="17"/>
        <v>0</v>
      </c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24" t="s">
        <v>516</v>
      </c>
      <c r="B541" s="24" t="s">
        <v>67</v>
      </c>
      <c r="C541" s="24" t="s">
        <v>60</v>
      </c>
      <c r="D541" s="24" t="s">
        <v>59</v>
      </c>
      <c r="E541" s="20" t="s">
        <v>44</v>
      </c>
      <c r="F541" s="23">
        <v>1265.45</v>
      </c>
      <c r="G541" s="23">
        <f t="shared" si="16"/>
        <v>15185.400000000001</v>
      </c>
      <c r="H541" s="23">
        <v>128.04</v>
      </c>
      <c r="I541" s="23">
        <v>39.17</v>
      </c>
      <c r="J541" s="23">
        <v>126.34</v>
      </c>
      <c r="K541" s="23">
        <v>0</v>
      </c>
      <c r="L541" s="23">
        <f t="shared" si="17"/>
        <v>293.54999999999995</v>
      </c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24" t="s">
        <v>57</v>
      </c>
      <c r="B542" s="24" t="s">
        <v>70</v>
      </c>
      <c r="C542" s="24" t="s">
        <v>60</v>
      </c>
      <c r="D542" s="24" t="s">
        <v>59</v>
      </c>
      <c r="E542" s="20" t="s">
        <v>667</v>
      </c>
      <c r="F542" s="23">
        <v>1190.82</v>
      </c>
      <c r="G542" s="23">
        <f t="shared" si="16"/>
        <v>14289.84</v>
      </c>
      <c r="H542" s="23">
        <v>0</v>
      </c>
      <c r="I542" s="23">
        <v>0</v>
      </c>
      <c r="J542" s="23">
        <v>0</v>
      </c>
      <c r="K542" s="23">
        <v>0</v>
      </c>
      <c r="L542" s="23">
        <f t="shared" si="17"/>
        <v>0</v>
      </c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24" t="s">
        <v>525</v>
      </c>
      <c r="B543" s="24" t="s">
        <v>86</v>
      </c>
      <c r="C543" s="24" t="s">
        <v>46</v>
      </c>
      <c r="D543" s="24" t="s">
        <v>121</v>
      </c>
      <c r="E543" s="20" t="s">
        <v>674</v>
      </c>
      <c r="F543" s="23">
        <v>1968.01</v>
      </c>
      <c r="G543" s="23">
        <f t="shared" si="16"/>
        <v>23616.12</v>
      </c>
      <c r="H543" s="23">
        <v>0</v>
      </c>
      <c r="I543" s="23">
        <v>0</v>
      </c>
      <c r="J543" s="23">
        <v>0</v>
      </c>
      <c r="K543" s="23">
        <v>0</v>
      </c>
      <c r="L543" s="23">
        <f t="shared" si="17"/>
        <v>0</v>
      </c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24" t="s">
        <v>716</v>
      </c>
      <c r="B544" s="24" t="s">
        <v>56</v>
      </c>
      <c r="C544" s="24" t="s">
        <v>60</v>
      </c>
      <c r="D544" s="24" t="s">
        <v>68</v>
      </c>
      <c r="E544" s="20" t="s">
        <v>672</v>
      </c>
      <c r="F544" s="23">
        <v>468.88</v>
      </c>
      <c r="G544" s="23">
        <f>1159.28*5+F544</f>
        <v>6265.28</v>
      </c>
      <c r="H544" s="23">
        <v>0</v>
      </c>
      <c r="I544" s="23">
        <v>0</v>
      </c>
      <c r="J544" s="23">
        <v>173.22</v>
      </c>
      <c r="K544" s="23">
        <v>0</v>
      </c>
      <c r="L544" s="23">
        <f t="shared" si="17"/>
        <v>173.22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24" t="s">
        <v>393</v>
      </c>
      <c r="B545" s="24" t="s">
        <v>86</v>
      </c>
      <c r="C545" s="24" t="s">
        <v>46</v>
      </c>
      <c r="D545" s="24" t="s">
        <v>116</v>
      </c>
      <c r="E545" s="20" t="s">
        <v>674</v>
      </c>
      <c r="F545" s="23">
        <v>1968.01</v>
      </c>
      <c r="G545" s="23">
        <f t="shared" si="16"/>
        <v>23616.12</v>
      </c>
      <c r="H545" s="23">
        <v>0</v>
      </c>
      <c r="I545" s="23">
        <v>0</v>
      </c>
      <c r="J545" s="23">
        <v>0</v>
      </c>
      <c r="K545" s="23">
        <v>0</v>
      </c>
      <c r="L545" s="23">
        <f t="shared" si="17"/>
        <v>0</v>
      </c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24" t="s">
        <v>751</v>
      </c>
      <c r="B546" s="24" t="s">
        <v>67</v>
      </c>
      <c r="C546" s="24" t="s">
        <v>60</v>
      </c>
      <c r="D546" s="24" t="s">
        <v>59</v>
      </c>
      <c r="E546" s="20" t="s">
        <v>44</v>
      </c>
      <c r="F546" s="23">
        <v>1265.45</v>
      </c>
      <c r="G546" s="23">
        <f>F546*6</f>
        <v>7592.7000000000007</v>
      </c>
      <c r="H546" s="23">
        <v>0</v>
      </c>
      <c r="I546" s="23">
        <v>0</v>
      </c>
      <c r="J546" s="23">
        <v>143.02000000000001</v>
      </c>
      <c r="K546" s="23">
        <v>0</v>
      </c>
      <c r="L546" s="23">
        <f t="shared" si="17"/>
        <v>143.02000000000001</v>
      </c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24" t="s">
        <v>310</v>
      </c>
      <c r="B547" s="24" t="s">
        <v>700</v>
      </c>
      <c r="C547" s="24" t="s">
        <v>60</v>
      </c>
      <c r="D547" s="24" t="s">
        <v>191</v>
      </c>
      <c r="E547" s="20" t="s">
        <v>44</v>
      </c>
      <c r="F547" s="23">
        <v>1265.45</v>
      </c>
      <c r="G547" s="23">
        <f t="shared" si="16"/>
        <v>15185.400000000001</v>
      </c>
      <c r="H547" s="23">
        <v>114.69</v>
      </c>
      <c r="I547" s="23">
        <v>0</v>
      </c>
      <c r="J547" s="23">
        <v>0</v>
      </c>
      <c r="K547" s="23">
        <v>0</v>
      </c>
      <c r="L547" s="23">
        <f t="shared" si="17"/>
        <v>114.69</v>
      </c>
    </row>
    <row r="548" spans="1:24" ht="15.75" customHeight="1" x14ac:dyDescent="0.25">
      <c r="A548" s="21"/>
      <c r="B548" s="21"/>
      <c r="C548" s="21"/>
      <c r="D548" s="21"/>
      <c r="F548" s="22"/>
      <c r="G548" s="22"/>
      <c r="H548" s="22"/>
      <c r="I548" s="22"/>
      <c r="J548" s="22"/>
      <c r="K548" s="22"/>
      <c r="L548" s="22"/>
    </row>
    <row r="549" spans="1:24" ht="15.75" customHeight="1" x14ac:dyDescent="0.25">
      <c r="A549" s="21"/>
      <c r="B549" s="21"/>
      <c r="C549" s="21"/>
      <c r="D549" s="21"/>
      <c r="F549" s="22"/>
      <c r="G549" s="22"/>
      <c r="H549" s="22"/>
      <c r="I549" s="22"/>
      <c r="J549" s="22"/>
      <c r="K549" s="22"/>
      <c r="L549" s="22"/>
    </row>
    <row r="550" spans="1:24" ht="15.75" customHeight="1" x14ac:dyDescent="0.25">
      <c r="A550" s="21"/>
      <c r="B550" s="21"/>
      <c r="C550" s="21"/>
      <c r="D550" s="21"/>
      <c r="F550" s="22"/>
      <c r="G550" s="22"/>
      <c r="H550" s="22"/>
      <c r="I550" s="22"/>
      <c r="J550" s="22"/>
      <c r="K550" s="22"/>
      <c r="L550" s="22"/>
    </row>
    <row r="551" spans="1:24" ht="15.75" customHeight="1" x14ac:dyDescent="0.25">
      <c r="A551" s="21"/>
      <c r="B551" s="21"/>
      <c r="C551" s="21"/>
      <c r="D551" s="21"/>
      <c r="F551" s="22"/>
      <c r="G551" s="22"/>
      <c r="H551" s="22"/>
      <c r="I551" s="22"/>
      <c r="J551" s="22"/>
      <c r="K551" s="22"/>
      <c r="L551" s="22"/>
    </row>
    <row r="552" spans="1:24" ht="15.75" customHeight="1" x14ac:dyDescent="0.25">
      <c r="A552" s="2"/>
      <c r="B552" s="2"/>
      <c r="C552" s="2"/>
      <c r="E55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5">
      <c r="A553" s="2"/>
      <c r="B553" s="2"/>
      <c r="C553" s="2"/>
      <c r="E55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5">
      <c r="A554" s="2"/>
      <c r="B554" s="2"/>
      <c r="C554" s="2"/>
      <c r="E55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2"/>
      <c r="B555" s="2"/>
      <c r="C555" s="2"/>
      <c r="E55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2"/>
      <c r="B556" s="2"/>
      <c r="C556" s="2"/>
      <c r="E55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2"/>
      <c r="B557" s="2"/>
      <c r="C557" s="2"/>
      <c r="E55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2"/>
      <c r="B558" s="2"/>
      <c r="C558" s="2"/>
      <c r="E55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2"/>
      <c r="B559" s="2"/>
      <c r="C559" s="2"/>
      <c r="E55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2"/>
      <c r="C560" s="2"/>
      <c r="E56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2"/>
      <c r="C561" s="2"/>
      <c r="E56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2"/>
      <c r="C562" s="2"/>
      <c r="E56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2"/>
      <c r="C563" s="2"/>
      <c r="E56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2"/>
      <c r="C564" s="2"/>
      <c r="E56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2"/>
      <c r="C565" s="2"/>
      <c r="E56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2"/>
      <c r="C566" s="2"/>
      <c r="E56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2"/>
      <c r="C567" s="2"/>
      <c r="E56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2"/>
      <c r="C568" s="2"/>
      <c r="E56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2"/>
      <c r="C569" s="2"/>
      <c r="E56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2"/>
      <c r="C570" s="2"/>
      <c r="E5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2"/>
      <c r="C571" s="2"/>
      <c r="E57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2"/>
      <c r="C572" s="2"/>
      <c r="E57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2"/>
      <c r="C573" s="2"/>
      <c r="E57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2"/>
      <c r="C574" s="2"/>
      <c r="E57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2"/>
      <c r="C575" s="2"/>
      <c r="E57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2"/>
      <c r="C576" s="2"/>
      <c r="E57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2"/>
      <c r="C577" s="2"/>
      <c r="E57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2"/>
      <c r="C578" s="2"/>
      <c r="E57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2"/>
      <c r="C579" s="2"/>
      <c r="E57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2"/>
      <c r="C580" s="2"/>
      <c r="E58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2"/>
      <c r="C581" s="2"/>
      <c r="E58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2"/>
      <c r="C582" s="2"/>
      <c r="E58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2"/>
      <c r="C583" s="2"/>
      <c r="E58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2"/>
      <c r="C584" s="2"/>
      <c r="E58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2"/>
      <c r="C585" s="2"/>
      <c r="E58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2"/>
      <c r="C586" s="2"/>
      <c r="E58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2"/>
      <c r="C587" s="2"/>
      <c r="E58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2"/>
      <c r="C588" s="2"/>
      <c r="E58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2"/>
      <c r="C589" s="2"/>
      <c r="E58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2"/>
      <c r="C590" s="2"/>
      <c r="E59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2"/>
      <c r="C591" s="2"/>
      <c r="E59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2"/>
      <c r="C592" s="2"/>
      <c r="E59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2"/>
      <c r="C593" s="2"/>
      <c r="E59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2"/>
      <c r="C594" s="2"/>
      <c r="E59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2"/>
      <c r="C595" s="2"/>
      <c r="E59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2"/>
      <c r="C596" s="2"/>
      <c r="E59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2"/>
      <c r="C597" s="2"/>
      <c r="E59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2"/>
      <c r="C598" s="2"/>
      <c r="E59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2"/>
      <c r="C599" s="2"/>
      <c r="E59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2"/>
      <c r="C600" s="2"/>
      <c r="E60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2"/>
      <c r="C601" s="2"/>
      <c r="E60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2"/>
      <c r="C602" s="2"/>
      <c r="E60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2"/>
      <c r="C603" s="2"/>
      <c r="E60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2"/>
      <c r="C604" s="2"/>
      <c r="E60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2"/>
      <c r="C605" s="2"/>
      <c r="E60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2"/>
      <c r="C606" s="2"/>
      <c r="E60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2"/>
      <c r="C607" s="2"/>
      <c r="E60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2"/>
      <c r="C608" s="2"/>
      <c r="E60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2"/>
      <c r="C609" s="2"/>
      <c r="E60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2"/>
      <c r="C610" s="2"/>
      <c r="E61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2"/>
      <c r="C611" s="2"/>
      <c r="E61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2"/>
      <c r="C612" s="2"/>
      <c r="E61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2"/>
      <c r="C613" s="2"/>
      <c r="E61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2"/>
      <c r="C614" s="2"/>
      <c r="E6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2"/>
      <c r="C615" s="2"/>
      <c r="E6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2"/>
      <c r="C616" s="2"/>
      <c r="E61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2"/>
      <c r="C617" s="2"/>
      <c r="E61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2"/>
      <c r="C618" s="2"/>
      <c r="E61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2"/>
      <c r="C619" s="2"/>
      <c r="E61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2"/>
      <c r="C620" s="2"/>
      <c r="E62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2"/>
      <c r="C621" s="2"/>
      <c r="E62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2"/>
      <c r="C622" s="2"/>
      <c r="E62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2"/>
      <c r="C623" s="2"/>
      <c r="E62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2"/>
      <c r="C624" s="2"/>
      <c r="E62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2"/>
      <c r="C625" s="2"/>
      <c r="E62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2"/>
      <c r="C626" s="2"/>
      <c r="E62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2"/>
      <c r="C627" s="2"/>
      <c r="E62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2"/>
      <c r="C628" s="2"/>
      <c r="E6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2"/>
      <c r="C629" s="2"/>
      <c r="E62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2"/>
      <c r="C630" s="2"/>
      <c r="E63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2"/>
      <c r="C631" s="2"/>
      <c r="E63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2"/>
      <c r="C632" s="2"/>
      <c r="E63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2"/>
      <c r="C633" s="2"/>
      <c r="E63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2"/>
      <c r="C634" s="2"/>
      <c r="E63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2"/>
      <c r="C635" s="2"/>
      <c r="E63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2"/>
      <c r="C636" s="2"/>
      <c r="E636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2"/>
      <c r="C637" s="2"/>
      <c r="E63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2"/>
      <c r="C638" s="2"/>
      <c r="E63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2"/>
      <c r="C639" s="2"/>
      <c r="E63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2"/>
      <c r="C640" s="2"/>
      <c r="E64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2"/>
      <c r="C641" s="2"/>
      <c r="E64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2"/>
      <c r="C642" s="2"/>
      <c r="E64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2"/>
      <c r="C643" s="2"/>
      <c r="E64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2"/>
      <c r="C644" s="2"/>
      <c r="E64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2"/>
      <c r="C645" s="2"/>
      <c r="E64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2"/>
      <c r="C646" s="2"/>
      <c r="E64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2"/>
      <c r="C647" s="2"/>
      <c r="E64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2"/>
      <c r="C648" s="2"/>
      <c r="E64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2"/>
      <c r="C649" s="2"/>
      <c r="E64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2"/>
      <c r="C650" s="2"/>
      <c r="E65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2"/>
      <c r="C651" s="2"/>
      <c r="E65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2"/>
      <c r="C652" s="2"/>
      <c r="E65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2"/>
      <c r="C653" s="2"/>
      <c r="E65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2"/>
      <c r="C654" s="2"/>
      <c r="E65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2"/>
      <c r="C655" s="2"/>
      <c r="E65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2"/>
      <c r="C656" s="2"/>
      <c r="E65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2"/>
      <c r="C657" s="2"/>
      <c r="E65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2"/>
      <c r="C658" s="2"/>
      <c r="E65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2"/>
      <c r="C659" s="2"/>
      <c r="E65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2"/>
      <c r="C660" s="2"/>
      <c r="E66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2"/>
      <c r="C661" s="2"/>
      <c r="E66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2"/>
      <c r="C662" s="2"/>
      <c r="E66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2"/>
      <c r="C663" s="2"/>
      <c r="E66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2"/>
      <c r="C664" s="2"/>
      <c r="E66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2"/>
      <c r="C665" s="2"/>
      <c r="E66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2"/>
      <c r="C666" s="2"/>
      <c r="E66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2"/>
      <c r="C667" s="2"/>
      <c r="E667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2"/>
      <c r="C668" s="2"/>
      <c r="E66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2"/>
      <c r="C669" s="2"/>
      <c r="E66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2"/>
      <c r="C670" s="2"/>
      <c r="E6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2"/>
      <c r="C671" s="2"/>
      <c r="E67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2"/>
      <c r="C672" s="2"/>
      <c r="E67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2"/>
      <c r="C673" s="2"/>
      <c r="E67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2"/>
      <c r="C674" s="2"/>
      <c r="E67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2"/>
      <c r="C675" s="2"/>
      <c r="E67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2"/>
      <c r="C676" s="2"/>
      <c r="E67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2"/>
      <c r="C677" s="2"/>
      <c r="E67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2"/>
      <c r="C678" s="2"/>
      <c r="E67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2"/>
      <c r="C679" s="2"/>
      <c r="E67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2"/>
      <c r="C680" s="2"/>
      <c r="E68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2"/>
      <c r="C681" s="2"/>
      <c r="E68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2"/>
      <c r="C682" s="2"/>
      <c r="E68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2"/>
      <c r="C683" s="2"/>
      <c r="E68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2"/>
      <c r="C684" s="2"/>
      <c r="E68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2"/>
      <c r="C685" s="2"/>
      <c r="E68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2"/>
      <c r="C686" s="2"/>
      <c r="E686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2"/>
      <c r="C687" s="2"/>
      <c r="E68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2"/>
      <c r="C688" s="2"/>
      <c r="E68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2"/>
      <c r="C689" s="2"/>
      <c r="E68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2"/>
      <c r="C690" s="2"/>
      <c r="E69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2"/>
      <c r="C691" s="2"/>
      <c r="E69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2"/>
      <c r="C692" s="2"/>
      <c r="E69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2"/>
      <c r="C693" s="2"/>
      <c r="E69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2"/>
      <c r="C694" s="2"/>
      <c r="E69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2"/>
      <c r="C695" s="2"/>
      <c r="E69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2"/>
      <c r="C696" s="2"/>
      <c r="E69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2"/>
      <c r="C697" s="2"/>
      <c r="E69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2"/>
      <c r="C698" s="2"/>
      <c r="E69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2"/>
      <c r="C699" s="2"/>
      <c r="E69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2"/>
      <c r="C700" s="2"/>
      <c r="E70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2"/>
      <c r="C701" s="2"/>
      <c r="E70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2"/>
      <c r="C702" s="2"/>
      <c r="E70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2"/>
      <c r="C703" s="2"/>
      <c r="E70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2"/>
      <c r="C704" s="2"/>
      <c r="E70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2"/>
      <c r="C705" s="2"/>
      <c r="E70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2"/>
      <c r="C706" s="2"/>
      <c r="E706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2"/>
      <c r="C707" s="2"/>
      <c r="E70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2"/>
      <c r="C708" s="2"/>
      <c r="E70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2"/>
      <c r="C709" s="2"/>
      <c r="E70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2"/>
      <c r="C710" s="2"/>
      <c r="E71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2"/>
      <c r="C711" s="2"/>
      <c r="E71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2"/>
      <c r="C712" s="2"/>
      <c r="E71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2"/>
      <c r="C713" s="2"/>
      <c r="E71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2"/>
      <c r="C714" s="2"/>
      <c r="E71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2"/>
      <c r="C715" s="2"/>
      <c r="E71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2"/>
      <c r="C716" s="2"/>
      <c r="E716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2"/>
      <c r="C717" s="2"/>
      <c r="E71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2"/>
      <c r="C718" s="2"/>
      <c r="E71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2"/>
      <c r="C719" s="2"/>
      <c r="E71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2"/>
      <c r="C720" s="2"/>
      <c r="E72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2"/>
      <c r="C721" s="2"/>
      <c r="E72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2"/>
      <c r="C722" s="2"/>
      <c r="E72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2"/>
      <c r="C723" s="2"/>
      <c r="E72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2"/>
      <c r="C724" s="2"/>
      <c r="E72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2"/>
      <c r="C725" s="2"/>
      <c r="E72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2"/>
      <c r="C726" s="2"/>
      <c r="E72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2"/>
      <c r="C727" s="2"/>
      <c r="E727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2"/>
      <c r="C728" s="2"/>
      <c r="E72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2"/>
      <c r="C729" s="2"/>
      <c r="E72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2"/>
      <c r="C730" s="2"/>
      <c r="E73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2"/>
      <c r="C731" s="2"/>
      <c r="E73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2"/>
      <c r="C732" s="2"/>
      <c r="E73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2"/>
      <c r="C733" s="2"/>
      <c r="E73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2"/>
      <c r="C734" s="2"/>
      <c r="E73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2"/>
      <c r="C735" s="2"/>
      <c r="E73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2"/>
      <c r="C736" s="2"/>
      <c r="E73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2"/>
      <c r="C737" s="2"/>
      <c r="E73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2"/>
      <c r="C738" s="2"/>
      <c r="E73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2"/>
      <c r="C739" s="2"/>
      <c r="E73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2"/>
      <c r="C740" s="2"/>
      <c r="E74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2"/>
      <c r="C741" s="2"/>
      <c r="E74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2"/>
      <c r="C742" s="2"/>
      <c r="E74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2"/>
      <c r="C743" s="2"/>
      <c r="E74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2"/>
      <c r="C744" s="2"/>
      <c r="E74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2"/>
      <c r="C745" s="2"/>
      <c r="E74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2"/>
      <c r="C746" s="2"/>
      <c r="E74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2"/>
      <c r="C747" s="2"/>
      <c r="E74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2"/>
      <c r="C748" s="2"/>
      <c r="E74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2"/>
      <c r="C749" s="2"/>
      <c r="E74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2"/>
      <c r="C750" s="2"/>
      <c r="E75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2"/>
      <c r="C751" s="2"/>
      <c r="E75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2"/>
      <c r="C752" s="2"/>
      <c r="E75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2"/>
      <c r="C753" s="2"/>
      <c r="E75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2"/>
      <c r="C754" s="2"/>
      <c r="E75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2"/>
      <c r="C755" s="2"/>
      <c r="E75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2"/>
      <c r="C756" s="2"/>
      <c r="E756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2"/>
      <c r="C757" s="2"/>
      <c r="E757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2"/>
      <c r="C758" s="2"/>
      <c r="E75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2"/>
      <c r="C759" s="2"/>
      <c r="E75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2"/>
      <c r="C760" s="2"/>
      <c r="E76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2"/>
      <c r="C761" s="2"/>
      <c r="E76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2"/>
      <c r="C762" s="2"/>
      <c r="E76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2"/>
      <c r="C763" s="2"/>
      <c r="E76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2"/>
      <c r="C764" s="2"/>
      <c r="E76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2"/>
      <c r="C765" s="2"/>
      <c r="E76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2"/>
      <c r="C766" s="2"/>
      <c r="E766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2"/>
      <c r="C767" s="2"/>
      <c r="E76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2"/>
      <c r="C768" s="2"/>
      <c r="E76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2"/>
      <c r="C769" s="2"/>
      <c r="E76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2"/>
      <c r="C770" s="2"/>
      <c r="E77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2"/>
      <c r="C771" s="2"/>
      <c r="E77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2"/>
      <c r="C772" s="2"/>
      <c r="E77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2"/>
      <c r="C773" s="2"/>
      <c r="E77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2"/>
      <c r="C774" s="2"/>
      <c r="E77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2"/>
      <c r="C775" s="2"/>
      <c r="E77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2"/>
      <c r="C776" s="2"/>
      <c r="E776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2"/>
      <c r="C777" s="2"/>
      <c r="E777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2"/>
      <c r="C778" s="2"/>
      <c r="E77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2"/>
      <c r="C779" s="2"/>
      <c r="E77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2"/>
      <c r="C780" s="2"/>
      <c r="E78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2"/>
      <c r="C781" s="2"/>
      <c r="E78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2"/>
      <c r="C782" s="2"/>
      <c r="E78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2"/>
      <c r="C783" s="2"/>
      <c r="E78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2"/>
      <c r="C784" s="2"/>
      <c r="E78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2"/>
      <c r="C785" s="2"/>
      <c r="E78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2"/>
      <c r="C786" s="2"/>
      <c r="E786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2"/>
      <c r="C787" s="2"/>
      <c r="E787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2"/>
      <c r="C788" s="2"/>
      <c r="E78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2"/>
      <c r="C789" s="2"/>
      <c r="E78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2"/>
      <c r="C790" s="2"/>
      <c r="E79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2"/>
      <c r="C791" s="2"/>
      <c r="E79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2"/>
      <c r="C792" s="2"/>
      <c r="E79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2"/>
      <c r="C793" s="2"/>
      <c r="E79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2"/>
      <c r="C794" s="2"/>
      <c r="E79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2"/>
      <c r="C795" s="2"/>
      <c r="E79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2"/>
      <c r="C796" s="2"/>
      <c r="E796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2"/>
      <c r="C797" s="2"/>
      <c r="E797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2"/>
      <c r="C798" s="2"/>
      <c r="E79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2"/>
      <c r="C799" s="2"/>
      <c r="E79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2"/>
      <c r="C800" s="2"/>
      <c r="E800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2"/>
      <c r="C801" s="2"/>
      <c r="E80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2"/>
      <c r="C802" s="2"/>
      <c r="E80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2"/>
      <c r="C803" s="2"/>
      <c r="E80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2"/>
      <c r="C804" s="2"/>
      <c r="E80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2"/>
      <c r="C805" s="2"/>
      <c r="E80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2"/>
      <c r="C806" s="2"/>
      <c r="E80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2"/>
      <c r="C807" s="2"/>
      <c r="E80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2"/>
      <c r="C808" s="2"/>
      <c r="E80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2"/>
      <c r="C809" s="2"/>
      <c r="E80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2"/>
      <c r="C810" s="2"/>
      <c r="E81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2"/>
      <c r="C811" s="2"/>
      <c r="E81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2"/>
      <c r="C812" s="2"/>
      <c r="E81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2"/>
      <c r="C813" s="2"/>
      <c r="E81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2"/>
      <c r="C814" s="2"/>
      <c r="E81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2"/>
      <c r="C815" s="2"/>
      <c r="E81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2"/>
      <c r="C816" s="2"/>
      <c r="E816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2"/>
      <c r="C817" s="2"/>
      <c r="E81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2"/>
      <c r="C818" s="2"/>
      <c r="E81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2"/>
      <c r="C819" s="2"/>
      <c r="E81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2"/>
      <c r="C820" s="2"/>
      <c r="E82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2"/>
      <c r="C821" s="2"/>
      <c r="E82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2"/>
      <c r="C822" s="2"/>
      <c r="E82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2"/>
      <c r="C823" s="2"/>
      <c r="E82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2"/>
      <c r="C824" s="2"/>
      <c r="E82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2"/>
      <c r="C825" s="2"/>
      <c r="E82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2"/>
      <c r="C826" s="2"/>
      <c r="E82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2"/>
      <c r="C827" s="2"/>
      <c r="E82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2"/>
      <c r="C828" s="2"/>
      <c r="E82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2"/>
      <c r="C829" s="2"/>
      <c r="E82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2"/>
      <c r="C830" s="2"/>
      <c r="E83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2"/>
      <c r="C831" s="2"/>
      <c r="E83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2"/>
      <c r="C832" s="2"/>
      <c r="E83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2"/>
      <c r="C833" s="2"/>
      <c r="E83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2"/>
      <c r="C834" s="2"/>
      <c r="E83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2"/>
      <c r="C835" s="2"/>
      <c r="E83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2"/>
      <c r="C836" s="2"/>
      <c r="E83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2"/>
      <c r="C837" s="2"/>
      <c r="E837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2"/>
      <c r="C838" s="2"/>
      <c r="E83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2"/>
      <c r="C839" s="2"/>
      <c r="E83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2"/>
      <c r="C840" s="2"/>
      <c r="E84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2"/>
      <c r="C841" s="2"/>
      <c r="E84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2"/>
      <c r="C842" s="2"/>
      <c r="E84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2"/>
      <c r="C843" s="2"/>
      <c r="E84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2"/>
      <c r="C844" s="2"/>
      <c r="E84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2"/>
      <c r="C845" s="2"/>
      <c r="E84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2"/>
      <c r="C846" s="2"/>
      <c r="E846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2"/>
      <c r="C847" s="2"/>
      <c r="E847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2"/>
      <c r="C848" s="2"/>
      <c r="E84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2"/>
      <c r="C849" s="2"/>
      <c r="E84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2"/>
      <c r="C850" s="2"/>
      <c r="E85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2"/>
      <c r="C851" s="2"/>
      <c r="E85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2"/>
      <c r="C852" s="2"/>
      <c r="E85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2"/>
      <c r="C853" s="2"/>
      <c r="E85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2"/>
      <c r="C854" s="2"/>
      <c r="E85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2"/>
      <c r="C855" s="2"/>
      <c r="E85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2"/>
      <c r="C856" s="2"/>
      <c r="E856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2"/>
      <c r="C857" s="2"/>
      <c r="E857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2"/>
      <c r="C858" s="2"/>
      <c r="E85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2"/>
      <c r="C859" s="2"/>
      <c r="E85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2"/>
      <c r="C860" s="2"/>
      <c r="E86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2"/>
      <c r="C861" s="2"/>
      <c r="E86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2"/>
      <c r="C862" s="2"/>
      <c r="E86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2"/>
      <c r="C863" s="2"/>
      <c r="E86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2"/>
      <c r="C864" s="2"/>
      <c r="E86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 x14ac:dyDescent="0.25">
      <c r="A865" s="2"/>
      <c r="B865" s="2"/>
      <c r="C865" s="2"/>
      <c r="E865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 x14ac:dyDescent="0.25">
      <c r="A866" s="2"/>
      <c r="B866" s="2"/>
      <c r="C866" s="2"/>
      <c r="E866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 x14ac:dyDescent="0.25">
      <c r="A867" s="2"/>
      <c r="B867" s="2"/>
      <c r="C867" s="2"/>
      <c r="E867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 x14ac:dyDescent="0.25">
      <c r="A868" s="2"/>
      <c r="B868" s="2"/>
      <c r="C868" s="2"/>
      <c r="E868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 x14ac:dyDescent="0.25">
      <c r="A869" s="2"/>
      <c r="B869" s="2"/>
      <c r="C869" s="2"/>
      <c r="E869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 x14ac:dyDescent="0.25">
      <c r="A870" s="2"/>
      <c r="B870" s="2"/>
      <c r="C870" s="2"/>
      <c r="E870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 x14ac:dyDescent="0.25">
      <c r="A871" s="2"/>
      <c r="B871" s="2"/>
      <c r="C871" s="2"/>
      <c r="E871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 x14ac:dyDescent="0.25">
      <c r="A872" s="2"/>
      <c r="B872" s="2"/>
      <c r="C872" s="2"/>
      <c r="E87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 x14ac:dyDescent="0.25">
      <c r="A873" s="2"/>
      <c r="B873" s="2"/>
      <c r="C873" s="2"/>
      <c r="E87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 x14ac:dyDescent="0.25">
      <c r="A874" s="2"/>
      <c r="B874" s="2"/>
      <c r="C874" s="2"/>
      <c r="E87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 x14ac:dyDescent="0.25">
      <c r="A875" s="2"/>
      <c r="B875" s="2"/>
      <c r="C875" s="2"/>
      <c r="E875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 x14ac:dyDescent="0.25">
      <c r="A876" s="2"/>
      <c r="B876" s="2"/>
      <c r="C876" s="2"/>
      <c r="E876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 x14ac:dyDescent="0.25">
      <c r="A877" s="2"/>
      <c r="B877" s="2"/>
      <c r="C877" s="2"/>
      <c r="E877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 x14ac:dyDescent="0.25">
      <c r="A878" s="2"/>
      <c r="B878" s="2"/>
      <c r="C878" s="2"/>
      <c r="E878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 x14ac:dyDescent="0.25">
      <c r="A879" s="2"/>
      <c r="B879" s="2"/>
      <c r="C879" s="2"/>
      <c r="E879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 x14ac:dyDescent="0.25">
      <c r="A880" s="2"/>
      <c r="B880" s="2"/>
      <c r="C880" s="2"/>
      <c r="E880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 x14ac:dyDescent="0.25">
      <c r="A881" s="2"/>
      <c r="B881" s="2"/>
      <c r="C881" s="2"/>
      <c r="E881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 x14ac:dyDescent="0.25">
      <c r="A882" s="2"/>
      <c r="B882" s="2"/>
      <c r="C882" s="2"/>
      <c r="E88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 x14ac:dyDescent="0.25">
      <c r="A883" s="2"/>
      <c r="B883" s="2"/>
      <c r="C883" s="2"/>
      <c r="E88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 x14ac:dyDescent="0.25">
      <c r="A884" s="2"/>
      <c r="B884" s="2"/>
      <c r="C884" s="2"/>
      <c r="E884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 x14ac:dyDescent="0.25">
      <c r="A885" s="2"/>
      <c r="B885" s="2"/>
      <c r="C885" s="2"/>
      <c r="E885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 x14ac:dyDescent="0.25">
      <c r="A886" s="2"/>
      <c r="B886" s="2"/>
      <c r="C886" s="2"/>
      <c r="E886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 x14ac:dyDescent="0.25">
      <c r="A887" s="2"/>
      <c r="B887" s="2"/>
      <c r="C887" s="2"/>
      <c r="E887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 x14ac:dyDescent="0.25">
      <c r="A888" s="2"/>
      <c r="B888" s="2"/>
      <c r="C888" s="2"/>
      <c r="E88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 x14ac:dyDescent="0.25">
      <c r="A889" s="2"/>
      <c r="B889" s="2"/>
      <c r="C889" s="2"/>
      <c r="E889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 x14ac:dyDescent="0.25">
      <c r="A890" s="2"/>
      <c r="B890" s="2"/>
      <c r="C890" s="2"/>
      <c r="E890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 x14ac:dyDescent="0.25">
      <c r="A891" s="2"/>
      <c r="B891" s="2"/>
      <c r="C891" s="2"/>
      <c r="E891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 x14ac:dyDescent="0.25">
      <c r="A892" s="2"/>
      <c r="B892" s="2"/>
      <c r="C892" s="2"/>
      <c r="E89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 x14ac:dyDescent="0.25">
      <c r="A893" s="2"/>
      <c r="B893" s="2"/>
      <c r="C893" s="2"/>
      <c r="E89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 x14ac:dyDescent="0.25">
      <c r="A894" s="2"/>
      <c r="B894" s="2"/>
      <c r="C894" s="2"/>
      <c r="E894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 x14ac:dyDescent="0.25">
      <c r="A895" s="2"/>
      <c r="B895" s="2"/>
      <c r="C895" s="2"/>
      <c r="E895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 x14ac:dyDescent="0.25">
      <c r="A896" s="2"/>
      <c r="B896" s="2"/>
      <c r="C896" s="2"/>
      <c r="E896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 x14ac:dyDescent="0.25">
      <c r="A897" s="2"/>
      <c r="B897" s="2"/>
      <c r="C897" s="2"/>
      <c r="E897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 x14ac:dyDescent="0.25">
      <c r="A898" s="2"/>
      <c r="B898" s="2"/>
      <c r="C898" s="2"/>
      <c r="E89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 x14ac:dyDescent="0.25">
      <c r="A899" s="2"/>
      <c r="B899" s="2"/>
      <c r="C899" s="2"/>
      <c r="E899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 x14ac:dyDescent="0.25">
      <c r="A900" s="2"/>
      <c r="B900" s="2"/>
      <c r="C900" s="2"/>
      <c r="E900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 x14ac:dyDescent="0.25">
      <c r="A901" s="2"/>
      <c r="B901" s="2"/>
      <c r="C901" s="2"/>
      <c r="E901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 x14ac:dyDescent="0.25">
      <c r="A902" s="2"/>
      <c r="B902" s="2"/>
      <c r="C902" s="2"/>
      <c r="E90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 x14ac:dyDescent="0.25">
      <c r="A903" s="2"/>
      <c r="B903" s="2"/>
      <c r="C903" s="2"/>
      <c r="E90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 x14ac:dyDescent="0.25">
      <c r="A904" s="2"/>
      <c r="B904" s="2"/>
      <c r="C904" s="2"/>
      <c r="E904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 x14ac:dyDescent="0.25">
      <c r="A905" s="2"/>
      <c r="B905" s="2"/>
      <c r="C905" s="2"/>
      <c r="E905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 x14ac:dyDescent="0.25">
      <c r="A906" s="2"/>
      <c r="B906" s="2"/>
      <c r="C906" s="2"/>
      <c r="E906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 x14ac:dyDescent="0.25">
      <c r="A907" s="2"/>
      <c r="B907" s="2"/>
      <c r="C907" s="2"/>
      <c r="E907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 x14ac:dyDescent="0.25">
      <c r="A908" s="2"/>
      <c r="B908" s="2"/>
      <c r="C908" s="2"/>
      <c r="E90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 x14ac:dyDescent="0.25">
      <c r="A909" s="2"/>
      <c r="B909" s="2"/>
      <c r="C909" s="2"/>
      <c r="E909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 x14ac:dyDescent="0.25">
      <c r="A910" s="2"/>
      <c r="B910" s="2"/>
      <c r="C910" s="2"/>
      <c r="E910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 x14ac:dyDescent="0.25">
      <c r="A911" s="2"/>
      <c r="B911" s="2"/>
      <c r="C911" s="2"/>
      <c r="E911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 x14ac:dyDescent="0.25">
      <c r="A912" s="2"/>
      <c r="B912" s="2"/>
      <c r="C912" s="2"/>
      <c r="E91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 x14ac:dyDescent="0.25">
      <c r="A913" s="2"/>
      <c r="B913" s="2"/>
      <c r="C913" s="2"/>
      <c r="E91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 x14ac:dyDescent="0.25">
      <c r="A914" s="2"/>
      <c r="B914" s="2"/>
      <c r="C914" s="2"/>
      <c r="E914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 x14ac:dyDescent="0.25">
      <c r="A915" s="2"/>
      <c r="B915" s="2"/>
      <c r="C915" s="2"/>
      <c r="E915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 x14ac:dyDescent="0.25">
      <c r="A916" s="2"/>
      <c r="B916" s="2"/>
      <c r="C916" s="2"/>
      <c r="E916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 x14ac:dyDescent="0.25">
      <c r="A917" s="2"/>
      <c r="B917" s="2"/>
      <c r="C917" s="2"/>
      <c r="E917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 x14ac:dyDescent="0.25">
      <c r="A918" s="2"/>
      <c r="B918" s="2"/>
      <c r="C918" s="2"/>
      <c r="E918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 x14ac:dyDescent="0.25">
      <c r="A919" s="2"/>
      <c r="B919" s="2"/>
      <c r="C919" s="2"/>
      <c r="E919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 x14ac:dyDescent="0.25">
      <c r="A920" s="2"/>
      <c r="B920" s="2"/>
      <c r="C920" s="2"/>
      <c r="E920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 x14ac:dyDescent="0.25">
      <c r="A921" s="2"/>
      <c r="B921" s="2"/>
      <c r="C921" s="2"/>
      <c r="E921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 x14ac:dyDescent="0.25">
      <c r="A922" s="2"/>
      <c r="B922" s="2"/>
      <c r="C922" s="2"/>
      <c r="E92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 x14ac:dyDescent="0.25">
      <c r="A923" s="2"/>
      <c r="B923" s="2"/>
      <c r="C923" s="2"/>
      <c r="E92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 x14ac:dyDescent="0.25">
      <c r="A924" s="2"/>
      <c r="B924" s="2"/>
      <c r="C924" s="2"/>
      <c r="E924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 x14ac:dyDescent="0.25">
      <c r="A925" s="2"/>
      <c r="B925" s="2"/>
      <c r="C925" s="2"/>
      <c r="E925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 x14ac:dyDescent="0.25">
      <c r="A926" s="2"/>
      <c r="B926" s="2"/>
      <c r="C926" s="2"/>
      <c r="E926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 x14ac:dyDescent="0.25">
      <c r="A927" s="2"/>
      <c r="B927" s="2"/>
      <c r="C927" s="2"/>
      <c r="E927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 x14ac:dyDescent="0.25">
      <c r="A928" s="2"/>
      <c r="B928" s="2"/>
      <c r="C928" s="2"/>
      <c r="E92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 x14ac:dyDescent="0.25">
      <c r="A929" s="2"/>
      <c r="B929" s="2"/>
      <c r="C929" s="2"/>
      <c r="E929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 x14ac:dyDescent="0.25">
      <c r="A930" s="2"/>
      <c r="B930" s="2"/>
      <c r="C930" s="2"/>
      <c r="E930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 x14ac:dyDescent="0.25">
      <c r="A931" s="2"/>
      <c r="B931" s="2"/>
      <c r="C931" s="2"/>
      <c r="E931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 x14ac:dyDescent="0.25">
      <c r="A932" s="2"/>
      <c r="B932" s="2"/>
      <c r="C932" s="2"/>
      <c r="E93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 x14ac:dyDescent="0.25">
      <c r="A933" s="2"/>
      <c r="B933" s="2"/>
      <c r="C933" s="2"/>
      <c r="E93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 x14ac:dyDescent="0.25">
      <c r="A934" s="2"/>
      <c r="B934" s="2"/>
      <c r="C934" s="2"/>
      <c r="E934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 x14ac:dyDescent="0.25">
      <c r="A935" s="2"/>
      <c r="B935" s="2"/>
      <c r="C935" s="2"/>
      <c r="E935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 x14ac:dyDescent="0.25">
      <c r="A936" s="2"/>
      <c r="B936" s="2"/>
      <c r="C936" s="2"/>
      <c r="E936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 x14ac:dyDescent="0.25">
      <c r="A937" s="2"/>
      <c r="B937" s="2"/>
      <c r="C937" s="2"/>
      <c r="E937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 x14ac:dyDescent="0.25">
      <c r="A938" s="2"/>
      <c r="B938" s="2"/>
      <c r="C938" s="2"/>
      <c r="E938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 x14ac:dyDescent="0.25">
      <c r="A939" s="2"/>
      <c r="B939" s="2"/>
      <c r="C939" s="2"/>
      <c r="E939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 x14ac:dyDescent="0.25">
      <c r="A940" s="2"/>
      <c r="B940" s="2"/>
      <c r="C940" s="2"/>
      <c r="E940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 x14ac:dyDescent="0.25">
      <c r="A941" s="2"/>
      <c r="B941" s="2"/>
      <c r="C941" s="2"/>
      <c r="E941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 x14ac:dyDescent="0.25">
      <c r="A942" s="2"/>
      <c r="B942" s="2"/>
      <c r="C942" s="2"/>
      <c r="E94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 x14ac:dyDescent="0.25">
      <c r="A943" s="2"/>
      <c r="B943" s="2"/>
      <c r="C943" s="2"/>
      <c r="E94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 x14ac:dyDescent="0.25">
      <c r="A944" s="2"/>
      <c r="B944" s="2"/>
      <c r="C944" s="2"/>
      <c r="E944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 x14ac:dyDescent="0.25">
      <c r="A945" s="2"/>
      <c r="B945" s="2"/>
      <c r="C945" s="2"/>
      <c r="E945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 x14ac:dyDescent="0.25">
      <c r="A946" s="2"/>
      <c r="B946" s="2"/>
      <c r="C946" s="2"/>
      <c r="E946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 x14ac:dyDescent="0.25">
      <c r="A947" s="2"/>
      <c r="B947" s="2"/>
      <c r="C947" s="2"/>
      <c r="E947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 x14ac:dyDescent="0.25">
      <c r="A948" s="2"/>
      <c r="B948" s="2"/>
      <c r="C948" s="2"/>
      <c r="E948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 x14ac:dyDescent="0.25">
      <c r="A949" s="2"/>
      <c r="B949" s="2"/>
      <c r="C949" s="2"/>
      <c r="E949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 x14ac:dyDescent="0.25">
      <c r="A950" s="2"/>
      <c r="B950" s="2"/>
      <c r="C950" s="2"/>
      <c r="E950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 x14ac:dyDescent="0.25">
      <c r="A951" s="2"/>
      <c r="B951" s="2"/>
      <c r="C951" s="2"/>
      <c r="E951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 x14ac:dyDescent="0.25">
      <c r="A952" s="2"/>
      <c r="B952" s="2"/>
      <c r="C952" s="2"/>
      <c r="E95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 x14ac:dyDescent="0.25">
      <c r="A953" s="2"/>
      <c r="B953" s="2"/>
      <c r="C953" s="2"/>
      <c r="E95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 x14ac:dyDescent="0.25">
      <c r="A954" s="2"/>
      <c r="B954" s="2"/>
      <c r="C954" s="2"/>
      <c r="E954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 x14ac:dyDescent="0.25">
      <c r="A955" s="2"/>
      <c r="B955" s="2"/>
      <c r="C955" s="2"/>
      <c r="E955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 x14ac:dyDescent="0.25">
      <c r="A956" s="2"/>
      <c r="B956" s="2"/>
      <c r="C956" s="2"/>
      <c r="E956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 x14ac:dyDescent="0.25">
      <c r="A957" s="2"/>
      <c r="B957" s="2"/>
      <c r="C957" s="2"/>
      <c r="E957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 x14ac:dyDescent="0.25">
      <c r="A958" s="2"/>
      <c r="B958" s="2"/>
      <c r="C958" s="2"/>
      <c r="E95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 x14ac:dyDescent="0.25">
      <c r="A959" s="2"/>
      <c r="B959" s="2"/>
      <c r="C959" s="2"/>
      <c r="E959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 x14ac:dyDescent="0.25">
      <c r="A960" s="2"/>
      <c r="B960" s="2"/>
      <c r="C960" s="2"/>
      <c r="E960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 x14ac:dyDescent="0.25">
      <c r="A961" s="2"/>
      <c r="B961" s="2"/>
      <c r="C961" s="2"/>
      <c r="E961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 x14ac:dyDescent="0.25">
      <c r="A962" s="2"/>
      <c r="B962" s="2"/>
      <c r="C962" s="2"/>
      <c r="E96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 x14ac:dyDescent="0.25">
      <c r="A963" s="2"/>
      <c r="B963" s="2"/>
      <c r="C963" s="2"/>
      <c r="E96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 x14ac:dyDescent="0.25">
      <c r="A964" s="2"/>
      <c r="B964" s="2"/>
      <c r="C964" s="2"/>
      <c r="E964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 x14ac:dyDescent="0.25">
      <c r="A965" s="2"/>
      <c r="B965" s="2"/>
      <c r="C965" s="2"/>
      <c r="E965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 x14ac:dyDescent="0.25">
      <c r="A966" s="2"/>
      <c r="B966" s="2"/>
      <c r="C966" s="2"/>
      <c r="E966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 x14ac:dyDescent="0.25">
      <c r="A967" s="2"/>
      <c r="B967" s="2"/>
      <c r="C967" s="2"/>
      <c r="E967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 x14ac:dyDescent="0.25">
      <c r="A968" s="2"/>
      <c r="B968" s="2"/>
      <c r="C968" s="2"/>
      <c r="E968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 x14ac:dyDescent="0.25">
      <c r="A969" s="2"/>
      <c r="B969" s="2"/>
      <c r="C969" s="2"/>
      <c r="E969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 x14ac:dyDescent="0.25">
      <c r="A970" s="2"/>
      <c r="B970" s="2"/>
      <c r="C970" s="2"/>
      <c r="E970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 x14ac:dyDescent="0.25">
      <c r="A971" s="2"/>
      <c r="B971" s="2"/>
      <c r="C971" s="2"/>
      <c r="E971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 x14ac:dyDescent="0.25">
      <c r="A972" s="2"/>
      <c r="B972" s="2"/>
      <c r="C972" s="2"/>
      <c r="E97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 x14ac:dyDescent="0.25">
      <c r="A973" s="2"/>
      <c r="B973" s="2"/>
      <c r="C973" s="2"/>
      <c r="E97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 x14ac:dyDescent="0.25">
      <c r="A974" s="2"/>
      <c r="B974" s="2"/>
      <c r="C974" s="2"/>
      <c r="E974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 x14ac:dyDescent="0.25">
      <c r="A975" s="2"/>
      <c r="B975" s="2"/>
      <c r="C975" s="2"/>
      <c r="E975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 x14ac:dyDescent="0.25">
      <c r="A976" s="2"/>
      <c r="B976" s="2"/>
      <c r="C976" s="2"/>
      <c r="E976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 x14ac:dyDescent="0.25">
      <c r="A977" s="2"/>
      <c r="B977" s="2"/>
      <c r="C977" s="2"/>
      <c r="E977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 x14ac:dyDescent="0.25">
      <c r="A978" s="2"/>
      <c r="B978" s="2"/>
      <c r="C978" s="2"/>
      <c r="E978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 x14ac:dyDescent="0.25">
      <c r="A979" s="2"/>
      <c r="B979" s="2"/>
      <c r="C979" s="2"/>
      <c r="E979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 x14ac:dyDescent="0.25">
      <c r="A980" s="2"/>
      <c r="B980" s="2"/>
      <c r="C980" s="2"/>
      <c r="E980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 x14ac:dyDescent="0.25">
      <c r="A981" s="2"/>
      <c r="B981" s="2"/>
      <c r="C981" s="2"/>
      <c r="E981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 x14ac:dyDescent="0.25">
      <c r="A982" s="2"/>
      <c r="B982" s="2"/>
      <c r="C982" s="2"/>
      <c r="E98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5.75" customHeight="1" x14ac:dyDescent="0.25">
      <c r="A983" s="2"/>
      <c r="B983" s="2"/>
      <c r="C983" s="2"/>
      <c r="E98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5.75" customHeight="1" x14ac:dyDescent="0.25">
      <c r="A984" s="2"/>
      <c r="B984" s="2"/>
      <c r="C984" s="2"/>
      <c r="E984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5.75" customHeight="1" x14ac:dyDescent="0.25">
      <c r="A985" s="2"/>
      <c r="B985" s="2"/>
      <c r="C985" s="2"/>
      <c r="E985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5.75" customHeight="1" x14ac:dyDescent="0.25">
      <c r="A986" s="2"/>
      <c r="B986" s="2"/>
      <c r="C986" s="2"/>
      <c r="E986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5.75" customHeight="1" x14ac:dyDescent="0.25">
      <c r="A987" s="2"/>
      <c r="B987" s="2"/>
      <c r="C987" s="2"/>
      <c r="E987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5.75" customHeight="1" x14ac:dyDescent="0.25">
      <c r="A988" s="2"/>
      <c r="B988" s="2"/>
      <c r="C988" s="2"/>
      <c r="E988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5.75" customHeight="1" x14ac:dyDescent="0.25">
      <c r="E989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5" customHeight="1" x14ac:dyDescent="0.25">
      <c r="E990"/>
    </row>
    <row r="991" spans="1:24" ht="15" customHeight="1" x14ac:dyDescent="0.25">
      <c r="E991"/>
    </row>
    <row r="992" spans="1:24" ht="15" customHeight="1" x14ac:dyDescent="0.25">
      <c r="E992"/>
    </row>
    <row r="993" spans="5:5" ht="15" customHeight="1" x14ac:dyDescent="0.25">
      <c r="E993"/>
    </row>
    <row r="994" spans="5:5" ht="15" customHeight="1" x14ac:dyDescent="0.25">
      <c r="E994"/>
    </row>
    <row r="995" spans="5:5" ht="15" customHeight="1" x14ac:dyDescent="0.25">
      <c r="E995"/>
    </row>
    <row r="996" spans="5:5" ht="15" customHeight="1" x14ac:dyDescent="0.25">
      <c r="E996"/>
    </row>
    <row r="997" spans="5:5" ht="15" customHeight="1" x14ac:dyDescent="0.25">
      <c r="E997"/>
    </row>
    <row r="998" spans="5:5" ht="15" customHeight="1" x14ac:dyDescent="0.25">
      <c r="E998"/>
    </row>
    <row r="999" spans="5:5" ht="15" customHeight="1" x14ac:dyDescent="0.25">
      <c r="E999"/>
    </row>
    <row r="1000" spans="5:5" ht="15" customHeight="1" x14ac:dyDescent="0.25">
      <c r="E1000"/>
    </row>
    <row r="1001" spans="5:5" ht="15" customHeight="1" x14ac:dyDescent="0.25">
      <c r="E1001"/>
    </row>
    <row r="1002" spans="5:5" ht="15" customHeight="1" x14ac:dyDescent="0.25">
      <c r="E1002"/>
    </row>
    <row r="1003" spans="5:5" ht="15" customHeight="1" x14ac:dyDescent="0.25">
      <c r="E1003"/>
    </row>
    <row r="1004" spans="5:5" ht="15" customHeight="1" x14ac:dyDescent="0.25">
      <c r="E1004"/>
    </row>
    <row r="1005" spans="5:5" ht="15" customHeight="1" x14ac:dyDescent="0.25">
      <c r="E1005"/>
    </row>
    <row r="1006" spans="5:5" ht="15" customHeight="1" x14ac:dyDescent="0.25">
      <c r="E1006"/>
    </row>
    <row r="1007" spans="5:5" ht="15" customHeight="1" x14ac:dyDescent="0.25">
      <c r="E1007"/>
    </row>
    <row r="1008" spans="5:5" ht="15" customHeight="1" x14ac:dyDescent="0.25">
      <c r="E1008"/>
    </row>
    <row r="1009" spans="5:5" ht="15" customHeight="1" x14ac:dyDescent="0.25">
      <c r="E1009"/>
    </row>
    <row r="1010" spans="5:5" ht="15" customHeight="1" x14ac:dyDescent="0.25">
      <c r="E1010"/>
    </row>
    <row r="1011" spans="5:5" ht="15" customHeight="1" x14ac:dyDescent="0.25">
      <c r="E1011"/>
    </row>
    <row r="1012" spans="5:5" ht="15" customHeight="1" x14ac:dyDescent="0.25">
      <c r="E1012"/>
    </row>
    <row r="1013" spans="5:5" ht="15" customHeight="1" x14ac:dyDescent="0.25">
      <c r="E1013"/>
    </row>
    <row r="1014" spans="5:5" ht="15" customHeight="1" x14ac:dyDescent="0.25">
      <c r="E1014"/>
    </row>
    <row r="1015" spans="5:5" ht="15" customHeight="1" x14ac:dyDescent="0.25">
      <c r="E1015"/>
    </row>
    <row r="1016" spans="5:5" ht="15" customHeight="1" x14ac:dyDescent="0.25">
      <c r="E1016"/>
    </row>
    <row r="1017" spans="5:5" ht="15" customHeight="1" x14ac:dyDescent="0.25">
      <c r="E1017"/>
    </row>
    <row r="1018" spans="5:5" ht="15" customHeight="1" x14ac:dyDescent="0.25">
      <c r="E1018"/>
    </row>
    <row r="1019" spans="5:5" ht="15" customHeight="1" x14ac:dyDescent="0.25">
      <c r="E1019"/>
    </row>
    <row r="1020" spans="5:5" ht="15" customHeight="1" x14ac:dyDescent="0.25">
      <c r="E1020"/>
    </row>
    <row r="1021" spans="5:5" ht="15" customHeight="1" x14ac:dyDescent="0.25">
      <c r="E1021"/>
    </row>
    <row r="1022" spans="5:5" ht="15" customHeight="1" x14ac:dyDescent="0.25">
      <c r="E1022"/>
    </row>
    <row r="1023" spans="5:5" ht="15" customHeight="1" x14ac:dyDescent="0.25">
      <c r="E1023"/>
    </row>
    <row r="1024" spans="5:5" ht="15" customHeight="1" x14ac:dyDescent="0.25">
      <c r="E1024"/>
    </row>
    <row r="1025" spans="5:5" ht="15" customHeight="1" x14ac:dyDescent="0.25">
      <c r="E1025"/>
    </row>
    <row r="1026" spans="5:5" ht="15" customHeight="1" x14ac:dyDescent="0.25">
      <c r="E1026"/>
    </row>
    <row r="1027" spans="5:5" ht="15" customHeight="1" x14ac:dyDescent="0.25">
      <c r="E1027"/>
    </row>
    <row r="1028" spans="5:5" ht="15" customHeight="1" x14ac:dyDescent="0.25">
      <c r="E1028"/>
    </row>
    <row r="1029" spans="5:5" ht="15" customHeight="1" x14ac:dyDescent="0.25">
      <c r="E1029"/>
    </row>
    <row r="1030" spans="5:5" ht="15" customHeight="1" x14ac:dyDescent="0.25">
      <c r="E1030"/>
    </row>
    <row r="1031" spans="5:5" ht="15" customHeight="1" x14ac:dyDescent="0.25">
      <c r="E1031"/>
    </row>
    <row r="1032" spans="5:5" ht="15" customHeight="1" x14ac:dyDescent="0.25">
      <c r="E1032"/>
    </row>
    <row r="1033" spans="5:5" ht="15" customHeight="1" x14ac:dyDescent="0.25">
      <c r="E1033"/>
    </row>
    <row r="1034" spans="5:5" ht="15" customHeight="1" x14ac:dyDescent="0.25">
      <c r="E1034"/>
    </row>
    <row r="1035" spans="5:5" ht="15" customHeight="1" x14ac:dyDescent="0.25">
      <c r="E1035"/>
    </row>
    <row r="1036" spans="5:5" ht="15" customHeight="1" x14ac:dyDescent="0.25">
      <c r="E1036"/>
    </row>
    <row r="1037" spans="5:5" ht="15" customHeight="1" x14ac:dyDescent="0.25">
      <c r="E1037"/>
    </row>
    <row r="1038" spans="5:5" ht="15" customHeight="1" x14ac:dyDescent="0.25">
      <c r="E1038"/>
    </row>
    <row r="1039" spans="5:5" ht="15" customHeight="1" x14ac:dyDescent="0.25">
      <c r="E1039"/>
    </row>
    <row r="1040" spans="5:5" ht="15" customHeight="1" x14ac:dyDescent="0.25">
      <c r="E1040"/>
    </row>
    <row r="1041" spans="5:5" ht="15" customHeight="1" x14ac:dyDescent="0.25">
      <c r="E1041"/>
    </row>
    <row r="1042" spans="5:5" ht="15" customHeight="1" x14ac:dyDescent="0.25">
      <c r="E1042"/>
    </row>
    <row r="1043" spans="5:5" ht="15" customHeight="1" x14ac:dyDescent="0.25">
      <c r="E1043"/>
    </row>
    <row r="1044" spans="5:5" ht="15" customHeight="1" x14ac:dyDescent="0.25">
      <c r="E1044"/>
    </row>
    <row r="1045" spans="5:5" ht="15" customHeight="1" x14ac:dyDescent="0.25">
      <c r="E1045"/>
    </row>
    <row r="1046" spans="5:5" ht="15" customHeight="1" x14ac:dyDescent="0.25">
      <c r="E1046"/>
    </row>
    <row r="1047" spans="5:5" ht="15" customHeight="1" x14ac:dyDescent="0.25">
      <c r="E1047"/>
    </row>
    <row r="1048" spans="5:5" ht="15" customHeight="1" x14ac:dyDescent="0.25">
      <c r="E1048"/>
    </row>
    <row r="1049" spans="5:5" ht="15" customHeight="1" x14ac:dyDescent="0.25">
      <c r="E1049"/>
    </row>
    <row r="1050" spans="5:5" ht="15" customHeight="1" x14ac:dyDescent="0.25">
      <c r="E1050"/>
    </row>
    <row r="1051" spans="5:5" ht="15" customHeight="1" x14ac:dyDescent="0.25">
      <c r="E1051"/>
    </row>
    <row r="1052" spans="5:5" ht="15" customHeight="1" x14ac:dyDescent="0.25">
      <c r="E1052"/>
    </row>
    <row r="1053" spans="5:5" ht="15" customHeight="1" x14ac:dyDescent="0.25">
      <c r="E1053"/>
    </row>
    <row r="1054" spans="5:5" ht="15" customHeight="1" x14ac:dyDescent="0.25">
      <c r="E1054"/>
    </row>
    <row r="1055" spans="5:5" ht="15" customHeight="1" x14ac:dyDescent="0.25">
      <c r="E1055"/>
    </row>
    <row r="1056" spans="5:5" ht="15" customHeight="1" x14ac:dyDescent="0.25">
      <c r="E1056"/>
    </row>
    <row r="1057" spans="5:5" ht="15" customHeight="1" x14ac:dyDescent="0.25">
      <c r="E1057"/>
    </row>
    <row r="1058" spans="5:5" ht="15" customHeight="1" x14ac:dyDescent="0.25">
      <c r="E1058"/>
    </row>
    <row r="1059" spans="5:5" ht="15" customHeight="1" x14ac:dyDescent="0.25">
      <c r="E1059"/>
    </row>
    <row r="1060" spans="5:5" ht="15" customHeight="1" x14ac:dyDescent="0.25">
      <c r="E1060"/>
    </row>
    <row r="1061" spans="5:5" ht="15" customHeight="1" x14ac:dyDescent="0.25">
      <c r="E1061"/>
    </row>
    <row r="1062" spans="5:5" ht="15" customHeight="1" x14ac:dyDescent="0.25">
      <c r="E1062"/>
    </row>
    <row r="1063" spans="5:5" ht="15" customHeight="1" x14ac:dyDescent="0.25">
      <c r="E1063"/>
    </row>
    <row r="1064" spans="5:5" ht="15" customHeight="1" x14ac:dyDescent="0.25">
      <c r="E1064"/>
    </row>
    <row r="1065" spans="5:5" ht="15" customHeight="1" x14ac:dyDescent="0.25">
      <c r="E1065"/>
    </row>
    <row r="1066" spans="5:5" ht="15" customHeight="1" x14ac:dyDescent="0.25">
      <c r="E1066"/>
    </row>
    <row r="1067" spans="5:5" ht="15" customHeight="1" x14ac:dyDescent="0.25">
      <c r="E1067"/>
    </row>
    <row r="1068" spans="5:5" ht="15" customHeight="1" x14ac:dyDescent="0.25">
      <c r="E1068"/>
    </row>
    <row r="1069" spans="5:5" ht="15" customHeight="1" x14ac:dyDescent="0.25">
      <c r="E1069"/>
    </row>
    <row r="1070" spans="5:5" ht="15" customHeight="1" x14ac:dyDescent="0.25">
      <c r="E1070"/>
    </row>
    <row r="1071" spans="5:5" ht="15" customHeight="1" x14ac:dyDescent="0.25">
      <c r="E1071"/>
    </row>
    <row r="1072" spans="5:5" ht="15" customHeight="1" x14ac:dyDescent="0.25">
      <c r="E1072"/>
    </row>
    <row r="1073" spans="5:5" ht="15" customHeight="1" x14ac:dyDescent="0.25">
      <c r="E1073"/>
    </row>
    <row r="1074" spans="5:5" ht="15" customHeight="1" x14ac:dyDescent="0.25">
      <c r="E1074"/>
    </row>
    <row r="1075" spans="5:5" ht="15" customHeight="1" x14ac:dyDescent="0.25">
      <c r="E1075"/>
    </row>
    <row r="1076" spans="5:5" ht="15" customHeight="1" x14ac:dyDescent="0.25">
      <c r="E1076"/>
    </row>
    <row r="1077" spans="5:5" ht="15" customHeight="1" x14ac:dyDescent="0.25">
      <c r="E1077"/>
    </row>
    <row r="1078" spans="5:5" ht="15" customHeight="1" x14ac:dyDescent="0.25">
      <c r="E1078"/>
    </row>
    <row r="1079" spans="5:5" ht="15" customHeight="1" x14ac:dyDescent="0.25">
      <c r="E1079"/>
    </row>
    <row r="1080" spans="5:5" ht="15" customHeight="1" x14ac:dyDescent="0.25">
      <c r="E1080"/>
    </row>
    <row r="1081" spans="5:5" ht="15" customHeight="1" x14ac:dyDescent="0.25">
      <c r="E1081"/>
    </row>
    <row r="1082" spans="5:5" ht="15" customHeight="1" x14ac:dyDescent="0.25">
      <c r="E1082"/>
    </row>
    <row r="1083" spans="5:5" ht="15" customHeight="1" x14ac:dyDescent="0.25">
      <c r="E1083"/>
    </row>
    <row r="1084" spans="5:5" ht="15" customHeight="1" x14ac:dyDescent="0.25">
      <c r="E1084"/>
    </row>
    <row r="1085" spans="5:5" ht="15" customHeight="1" x14ac:dyDescent="0.25">
      <c r="E1085"/>
    </row>
    <row r="1086" spans="5:5" ht="15" customHeight="1" x14ac:dyDescent="0.25">
      <c r="E1086"/>
    </row>
    <row r="1087" spans="5:5" ht="15" customHeight="1" x14ac:dyDescent="0.25">
      <c r="E1087"/>
    </row>
    <row r="1088" spans="5:5" ht="15" customHeight="1" x14ac:dyDescent="0.25">
      <c r="E1088"/>
    </row>
    <row r="1089" spans="5:5" ht="15" customHeight="1" x14ac:dyDescent="0.25">
      <c r="E1089"/>
    </row>
    <row r="1090" spans="5:5" ht="15" customHeight="1" x14ac:dyDescent="0.25">
      <c r="E1090"/>
    </row>
    <row r="1091" spans="5:5" ht="15" customHeight="1" x14ac:dyDescent="0.25">
      <c r="E1091"/>
    </row>
    <row r="1092" spans="5:5" ht="15" customHeight="1" x14ac:dyDescent="0.25">
      <c r="E1092"/>
    </row>
    <row r="1093" spans="5:5" ht="15" customHeight="1" x14ac:dyDescent="0.25">
      <c r="E1093"/>
    </row>
    <row r="1094" spans="5:5" ht="15" customHeight="1" x14ac:dyDescent="0.25">
      <c r="E1094"/>
    </row>
  </sheetData>
  <conditionalFormatting sqref="A27">
    <cfRule type="duplicateValues" dxfId="8" priority="9"/>
  </conditionalFormatting>
  <conditionalFormatting sqref="A74">
    <cfRule type="duplicateValues" dxfId="7" priority="8"/>
  </conditionalFormatting>
  <conditionalFormatting sqref="A141">
    <cfRule type="duplicateValues" dxfId="6" priority="7"/>
  </conditionalFormatting>
  <conditionalFormatting sqref="A185">
    <cfRule type="duplicateValues" dxfId="5" priority="6"/>
  </conditionalFormatting>
  <conditionalFormatting sqref="A307">
    <cfRule type="duplicateValues" dxfId="4" priority="5"/>
  </conditionalFormatting>
  <conditionalFormatting sqref="A361">
    <cfRule type="duplicateValues" dxfId="3" priority="4"/>
  </conditionalFormatting>
  <conditionalFormatting sqref="A393">
    <cfRule type="duplicateValues" dxfId="2" priority="3"/>
  </conditionalFormatting>
  <conditionalFormatting sqref="A444">
    <cfRule type="duplicateValues" dxfId="1" priority="2"/>
  </conditionalFormatting>
  <conditionalFormatting sqref="A464">
    <cfRule type="duplicateValues" dxfId="0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13" sqref="B13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12</v>
      </c>
      <c r="B1" s="18">
        <v>45869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4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4" t="s">
        <v>15</v>
      </c>
      <c r="B3" s="5" t="s">
        <v>664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4" t="s">
        <v>16</v>
      </c>
      <c r="B4" s="5" t="s">
        <v>39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4" t="s">
        <v>17</v>
      </c>
      <c r="B5" s="8" t="s">
        <v>40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4" t="s">
        <v>18</v>
      </c>
      <c r="B6" s="9" t="s">
        <v>41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1" t="s">
        <v>21</v>
      </c>
      <c r="B1" s="11" t="s">
        <v>42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1" t="s">
        <v>22</v>
      </c>
      <c r="B2" s="11" t="s">
        <v>23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x14ac:dyDescent="0.25">
      <c r="A3" s="13" t="s">
        <v>24</v>
      </c>
      <c r="B3" s="13" t="s">
        <v>25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x14ac:dyDescent="0.25">
      <c r="A4" s="1" t="s">
        <v>0</v>
      </c>
      <c r="B4" s="14" t="s">
        <v>26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15" t="s">
        <v>1</v>
      </c>
      <c r="B5" s="3" t="s">
        <v>27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1.5" x14ac:dyDescent="0.25">
      <c r="A6" s="15" t="s">
        <v>2</v>
      </c>
      <c r="B6" s="3" t="s">
        <v>28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0" customHeight="1" x14ac:dyDescent="0.25">
      <c r="A7" s="15" t="s">
        <v>3</v>
      </c>
      <c r="B7" s="3" t="s">
        <v>29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 x14ac:dyDescent="0.25">
      <c r="A8" s="15" t="s">
        <v>4</v>
      </c>
      <c r="B8" s="3" t="s">
        <v>30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" customHeight="1" x14ac:dyDescent="0.25">
      <c r="A9" s="15" t="s">
        <v>5</v>
      </c>
      <c r="B9" s="3" t="s">
        <v>31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x14ac:dyDescent="0.25">
      <c r="A10" s="15" t="s">
        <v>32</v>
      </c>
      <c r="B10" s="3" t="s">
        <v>33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45" customHeight="1" x14ac:dyDescent="0.25">
      <c r="A11" s="15" t="s">
        <v>7</v>
      </c>
      <c r="B11" s="3" t="s">
        <v>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" customHeight="1" x14ac:dyDescent="0.25">
      <c r="A12" s="15" t="s">
        <v>8</v>
      </c>
      <c r="B12" s="3" t="s">
        <v>35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0" customHeight="1" x14ac:dyDescent="0.25">
      <c r="A13" s="15" t="s">
        <v>9</v>
      </c>
      <c r="B13" s="3" t="s">
        <v>36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5" customHeight="1" x14ac:dyDescent="0.25">
      <c r="A14" s="15" t="s">
        <v>10</v>
      </c>
      <c r="B14" s="3" t="s">
        <v>37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0" customHeight="1" x14ac:dyDescent="0.25">
      <c r="A15" s="15" t="s">
        <v>11</v>
      </c>
      <c r="B15" s="3" t="s">
        <v>38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</vt:lpstr>
      <vt:lpstr>1.Metadatos </vt:lpstr>
      <vt:lpstr>1.Diccionario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Superintendencia Administrativa 2</cp:lastModifiedBy>
  <dcterms:created xsi:type="dcterms:W3CDTF">2011-04-19T14:26:13Z</dcterms:created>
  <dcterms:modified xsi:type="dcterms:W3CDTF">2025-08-05T13:30:23Z</dcterms:modified>
</cp:coreProperties>
</file>