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L:\2025\5)Mayo\11\"/>
    </mc:Choice>
  </mc:AlternateContent>
  <xr:revisionPtr revIDLastSave="0" documentId="13_ncr:1_{576C9CC9-7F5F-433C-8873-ADDFFBF3461E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Conjunto de datos" sheetId="1" r:id="rId1"/>
    <sheet name="Metadatos" sheetId="2" r:id="rId2"/>
    <sheet name="DICCIONARIO P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L3" i="1"/>
  <c r="M4" i="1" l="1"/>
  <c r="M3" i="1"/>
  <c r="M2" i="1"/>
</calcChain>
</file>

<file path=xl/sharedStrings.xml><?xml version="1.0" encoding="utf-8"?>
<sst xmlns="http://schemas.openxmlformats.org/spreadsheetml/2006/main" count="102" uniqueCount="53">
  <si>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</si>
  <si>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</si>
  <si>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</si>
  <si>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</si>
  <si>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</si>
  <si>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</si>
  <si>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- %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</si>
  <si>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</si>
  <si>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</si>
  <si>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</si>
  <si>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</si>
  <si>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</si>
  <si>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</si>
  <si>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</si>
  <si>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</si>
  <si>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</si>
  <si>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</si>
  <si>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</si>
  <si>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</si>
  <si>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</si>
  <si>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</si>
  <si>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</si>
  <si>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</si>
  <si>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</si>
  <si>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Nombre del campo</t>
  </si>
  <si>
    <t>Descripción del campo</t>
  </si>
  <si>
    <t>Nombre del deudor</t>
  </si>
  <si>
    <t>Nombre del acreedor</t>
  </si>
  <si>
    <t>Nombre del ejecutor</t>
  </si>
  <si>
    <t xml:space="preserve">Apoyo al avance del cambio de matriz energética </t>
  </si>
  <si>
    <t>EMPRESA ELECTRICA REGIONAL DEL SUR S.A.</t>
  </si>
  <si>
    <t xml:space="preserve">CALIDAD </t>
  </si>
  <si>
    <t>Programa de modernizacion y renovación del sistema eléctrico ecuatoriano</t>
  </si>
  <si>
    <t>BANCO INTERAMERICANO DE DESARROLLO</t>
  </si>
  <si>
    <t>KATY ELIZABETH CRIOLLO YUNGA</t>
  </si>
  <si>
    <t>kcriollo@eerssa.gob.ec</t>
  </si>
  <si>
    <t>(02) 3700-200 Ext 1730</t>
  </si>
  <si>
    <t>Contratos de credito externoS</t>
  </si>
  <si>
    <t>EXTERNO</t>
  </si>
  <si>
    <t>APOYO AL AVANCE DEL CAMBIO DE MATRIZ ENERGETICA</t>
  </si>
  <si>
    <t>BANCO INTERAMIRICANO DE DESARROLLO</t>
  </si>
  <si>
    <t>CALIDAD</t>
  </si>
  <si>
    <t>03-07-2019</t>
  </si>
  <si>
    <t>29-01-2020</t>
  </si>
  <si>
    <t>04-09-2019</t>
  </si>
  <si>
    <t>25 AÑOS            (7 años de gracia)</t>
  </si>
  <si>
    <t>25 AÑOS CON 7 AÑOS DE GRACIA</t>
  </si>
  <si>
    <t>Contratos de credito externo</t>
  </si>
  <si>
    <t>https://www.eerssa.gob.ec/eerssa/lotaip/2024/julio/11/anexos/convenio_de_adhesion_bid_5_10_07_2020_eerssa-signed-signed.pdf</t>
  </si>
  <si>
    <t>https://www.eerssa.gob.ec/eerssa/lotaip/2024/julio/11/anexos/convenio_jica_10_07_2020_eerssa-signed-signed.pdf</t>
  </si>
  <si>
    <t>https://www.eerssa.gob.ec/eerssa/lotaip/2024/julio/11/anexos/convenio_de_adhesion_bid_6.pdf</t>
  </si>
  <si>
    <t>CC-BY-4.0</t>
  </si>
  <si>
    <t>JEFATURA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</si>
</sst>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6" fillId="4" borderId="3" xfId="2" applyNumberForma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6">
    <cellStyle name="Hipervínculo" xfId="2" builtinId="8"/>
    <cellStyle name="Normal" xfId="0" builtinId="0"/>
    <cellStyle name="Normal 2" xfId="4" xr:uid="{BF14A100-883A-4A53-8AE1-21E2F4E6472D}"/>
    <cellStyle name="Normal 3" xfId="5" xr:uid="{8C1139F6-810F-4F23-80A7-EB7F50C4CD00}"/>
    <cellStyle name="Porcentaje" xfId="1" builtinId="5"/>
    <cellStyle name="Porcentaje 2" xfId="3" xr:uid="{ECC34ACD-A02A-4C41-B250-1AACEBCD72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criollo@eerssa.gob.e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3"/>
  <sheetViews>
    <sheetView zoomScale="62" workbookViewId="0">
      <selection activeCell="J4" sqref="J4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7" width="13.5703125" customWidth="1"/>
    <col min="8" max="8" width="16.7109375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/>
      <c r="O1" s="3"/>
    </row>
    <row r="2" spans="1:15" ht="97.5" customHeight="1" x14ac:dyDescent="0.25">
      <c r="A2" s="4" t="s">
        <v>13</v>
      </c>
      <c r="B2" s="4" t="s">
        <v>29</v>
      </c>
      <c r="C2" s="14" t="s">
        <v>42</v>
      </c>
      <c r="D2" s="4" t="s">
        <v>30</v>
      </c>
      <c r="E2" s="15" t="s">
        <v>33</v>
      </c>
      <c r="F2" s="4" t="s">
        <v>30</v>
      </c>
      <c r="G2" s="20">
        <v>3.78</v>
      </c>
      <c r="H2" s="14" t="s">
        <v>45</v>
      </c>
      <c r="I2" s="13" t="s">
        <v>31</v>
      </c>
      <c r="J2" s="12" t="s">
        <v>48</v>
      </c>
      <c r="K2" s="5">
        <v>2875373.39</v>
      </c>
      <c r="L2" s="5">
        <v>2875373.39</v>
      </c>
      <c r="M2" s="5">
        <f>K2-L2</f>
        <v>0</v>
      </c>
      <c r="N2" s="3"/>
      <c r="O2" s="3"/>
    </row>
    <row r="3" spans="1:15" ht="88.5" customHeight="1" x14ac:dyDescent="0.25">
      <c r="A3" s="4" t="s">
        <v>13</v>
      </c>
      <c r="B3" s="4" t="s">
        <v>29</v>
      </c>
      <c r="C3" s="14" t="s">
        <v>43</v>
      </c>
      <c r="D3" s="4" t="s">
        <v>30</v>
      </c>
      <c r="E3" s="15" t="s">
        <v>33</v>
      </c>
      <c r="F3" s="4" t="s">
        <v>30</v>
      </c>
      <c r="G3" s="4">
        <v>3.78</v>
      </c>
      <c r="H3" s="14" t="s">
        <v>45</v>
      </c>
      <c r="I3" s="13" t="s">
        <v>31</v>
      </c>
      <c r="J3" s="12" t="s">
        <v>49</v>
      </c>
      <c r="K3" s="5">
        <v>8429941</v>
      </c>
      <c r="L3" s="5">
        <f>5405933.45+1005666.76</f>
        <v>6411600.21</v>
      </c>
      <c r="M3" s="5">
        <f t="shared" ref="M3" si="0">K3-L3</f>
        <v>2018340.79</v>
      </c>
      <c r="N3" s="3"/>
      <c r="O3" s="3"/>
    </row>
    <row r="4" spans="1:15" ht="63" x14ac:dyDescent="0.25">
      <c r="A4" s="4" t="s">
        <v>13</v>
      </c>
      <c r="B4" s="15" t="s">
        <v>32</v>
      </c>
      <c r="C4" s="14" t="s">
        <v>44</v>
      </c>
      <c r="D4" s="4" t="s">
        <v>30</v>
      </c>
      <c r="E4" s="15" t="s">
        <v>33</v>
      </c>
      <c r="F4" s="4" t="s">
        <v>30</v>
      </c>
      <c r="G4" s="4">
        <v>3.78</v>
      </c>
      <c r="H4" s="14" t="s">
        <v>45</v>
      </c>
      <c r="I4" s="13" t="s">
        <v>31</v>
      </c>
      <c r="J4" s="12" t="s">
        <v>50</v>
      </c>
      <c r="K4" s="5">
        <v>1054730</v>
      </c>
      <c r="L4" s="5">
        <v>1054730</v>
      </c>
      <c r="M4" s="5">
        <f t="shared" ref="M4" si="1">K4-L4</f>
        <v>0</v>
      </c>
      <c r="N4" s="3"/>
      <c r="O4" s="3"/>
    </row>
    <row r="5" spans="1:15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</row>
    <row r="6" spans="1:15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/>
      <c r="O6" s="3"/>
    </row>
    <row r="7" spans="1:15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</sheetData>
  <hyperlinks>
    <hyperlink ref="J2" r:id="rId1" xr:uid="{00000000-0004-0000-0000-000000000000}"/>
    <hyperlink ref="J3" r:id="rId2" xr:uid="{00000000-0004-0000-0000-000001000000}"/>
    <hyperlink ref="J4" r:id="rId3" xr:uid="{00000000-0004-0000-0000-000002000000}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topLeftCell="A2" workbookViewId="0">
      <selection activeCell="B4" sqref="B4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7" t="s">
        <v>14</v>
      </c>
      <c r="B1" s="16">
        <v>45807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46.5" customHeight="1" x14ac:dyDescent="0.25">
      <c r="A2" s="7" t="s">
        <v>15</v>
      </c>
      <c r="B2" s="8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46.5" customHeight="1" x14ac:dyDescent="0.25">
      <c r="A3" s="7" t="s">
        <v>17</v>
      </c>
      <c r="B3" s="4" t="s">
        <v>52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46.5" customHeight="1" x14ac:dyDescent="0.25">
      <c r="A4" s="7" t="s">
        <v>18</v>
      </c>
      <c r="B4" s="15" t="s">
        <v>34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46.5" customHeight="1" x14ac:dyDescent="0.25">
      <c r="A5" s="7" t="s">
        <v>19</v>
      </c>
      <c r="B5" s="17" t="s">
        <v>35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46.5" customHeight="1" x14ac:dyDescent="0.25">
      <c r="A6" s="7" t="s">
        <v>20</v>
      </c>
      <c r="B6" s="15" t="s">
        <v>36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46.5" customHeight="1" x14ac:dyDescent="0.25">
      <c r="A7" s="9" t="s">
        <v>21</v>
      </c>
      <c r="B7" s="21" t="s">
        <v>51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46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46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6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46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46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46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46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46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46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46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46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46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46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46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46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46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46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46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6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46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46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6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46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46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46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6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46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46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46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4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46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46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46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46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46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46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46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46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46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46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46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4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46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46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46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46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46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46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46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46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46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46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46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46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46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46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46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46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46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46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46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46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46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46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46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46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46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46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4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46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46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46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46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46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46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46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46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46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46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46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46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46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46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46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46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46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46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46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46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46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46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46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46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46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46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46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46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46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46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46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46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46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46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46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46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46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46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46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4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46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46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46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46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46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46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46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46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46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46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46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46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46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46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46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46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46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46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46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46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46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46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46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46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46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46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46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46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46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46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46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46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46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46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46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46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46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46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46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4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46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46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46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46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46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46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46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46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46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46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46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46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46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46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46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46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46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46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46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46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46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46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46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46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46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46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46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46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46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46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46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46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46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46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46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46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46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46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46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4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46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46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46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46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46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46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46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46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46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46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46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46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46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46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46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46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46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46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46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46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46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46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46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46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46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46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46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46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46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46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46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46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46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46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46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46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46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46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46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4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46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46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46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46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46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46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46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46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46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46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46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46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46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46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46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46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46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46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46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46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46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46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46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46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46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46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46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46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46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46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46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46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46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46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46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46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46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46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46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4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46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46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46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46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46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46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46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46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46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46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46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46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46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46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46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46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46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46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46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46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46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46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46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46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46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46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46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46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46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46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46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46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46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46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46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46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46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46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46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4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46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46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46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46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46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46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46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46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46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46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46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46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46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46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46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46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46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46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46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46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46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46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46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46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46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46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46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46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46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46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46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46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46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46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46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46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46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46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46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4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46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46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46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46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46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46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46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46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46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46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46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46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46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46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46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46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46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46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46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46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46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46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46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46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46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46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46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46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46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46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46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46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46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46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46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46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46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46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46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46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46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46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46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46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46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46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46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46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46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46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46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46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46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46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46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46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46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46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46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46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46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46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46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46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46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46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46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46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46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46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46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46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46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46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46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46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46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46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46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46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46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46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46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46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46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46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46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46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46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46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46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46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46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46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46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46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46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46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46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46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46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46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46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46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46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46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46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46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46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46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46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46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46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46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46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46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46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46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46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46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46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46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46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46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46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46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46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46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46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46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46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46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46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46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46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46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46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46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46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46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46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46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46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46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46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46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46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46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46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46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46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46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46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46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46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46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46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46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46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46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46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46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46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46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46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46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46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46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46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46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46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46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46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46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46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46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46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46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46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46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46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46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46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46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46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46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46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46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46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46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46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46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46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46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46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46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46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46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46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46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46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46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46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46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46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46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46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46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46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46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46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46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46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46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46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46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46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46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46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46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46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46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46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46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46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46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46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46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46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46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46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46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46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46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46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46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46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46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46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46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46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46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46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46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46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46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46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46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46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46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46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46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46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46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46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46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46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46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46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46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46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46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46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46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46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46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46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46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46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46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46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46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46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46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46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46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46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46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46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46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46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46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46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46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46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46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46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46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46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46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46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46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46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46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46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46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46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46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46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46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46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46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46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46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46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46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46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46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46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46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46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46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46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46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46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46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46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46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46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46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46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46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46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46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46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46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46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46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46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46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46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46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46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46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46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46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46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46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46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46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46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46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46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46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46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46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46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46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46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46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46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46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46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46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46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46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46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46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46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46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46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46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46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46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46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46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46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46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46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46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46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46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46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46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46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46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46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46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46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46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46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46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46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46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46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46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46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46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46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46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46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46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46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46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46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46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46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46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46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46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46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46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46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46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46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46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46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46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46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46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46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46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46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46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46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46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46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46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46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46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46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46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46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46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46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46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46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46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46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46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46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46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46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46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46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46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46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46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46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46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46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46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46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46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46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46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46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46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46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46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46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46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46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46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46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46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46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46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46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46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46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46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46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46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46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46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46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46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46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46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46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46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46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46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46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46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46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46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46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46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46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46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46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46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46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46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46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46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46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46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46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46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46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46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46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46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46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46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46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46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46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46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46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46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46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46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46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46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46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46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46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46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46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46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46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46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46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46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46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46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46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46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46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46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46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46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46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46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46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46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46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46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46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46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46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46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46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46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46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46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46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46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46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46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46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46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46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46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46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46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46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46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46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46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46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46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46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46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46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46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46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46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46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46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46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46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46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46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46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46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46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46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46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46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46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46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46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46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46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46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46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46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46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46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46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46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46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46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46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46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46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46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46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46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46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46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46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46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46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46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46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46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46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46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46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46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46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46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46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46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46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46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46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46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46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46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46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46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46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46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46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46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46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46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46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46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46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46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46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46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46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46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46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46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46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46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46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46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46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46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46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46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46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46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tabSelected="1" zoomScale="48" workbookViewId="0">
      <selection activeCell="B13" sqref="B13"/>
    </sheetView>
  </sheetViews>
  <sheetFormatPr baseColWidth="10" defaultColWidth="14.42578125" defaultRowHeight="15" customHeight="1" x14ac:dyDescent="0.25"/>
  <cols>
    <col min="1" max="1" width="54" customWidth="1"/>
    <col min="2" max="3" width="79.28515625" customWidth="1"/>
    <col min="4" max="4" width="86.7109375" customWidth="1"/>
    <col min="5" max="20" width="10" customWidth="1"/>
  </cols>
  <sheetData>
    <row r="1" spans="1:20" ht="36" customHeight="1" x14ac:dyDescent="0.25">
      <c r="A1" s="2" t="s">
        <v>22</v>
      </c>
      <c r="B1" s="15" t="s">
        <v>30</v>
      </c>
      <c r="C1" s="15" t="s">
        <v>30</v>
      </c>
      <c r="D1" s="15" t="s">
        <v>30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2" t="s">
        <v>23</v>
      </c>
      <c r="B2" s="15" t="s">
        <v>37</v>
      </c>
      <c r="C2" s="15" t="s">
        <v>47</v>
      </c>
      <c r="D2" s="15" t="s">
        <v>47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24</v>
      </c>
      <c r="B3" s="11" t="s">
        <v>25</v>
      </c>
      <c r="C3" s="11" t="s">
        <v>25</v>
      </c>
      <c r="D3" s="11" t="s">
        <v>25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2" t="s">
        <v>0</v>
      </c>
      <c r="B4" s="15" t="s">
        <v>38</v>
      </c>
      <c r="C4" s="15" t="s">
        <v>38</v>
      </c>
      <c r="D4" s="15" t="s">
        <v>38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2" t="s">
        <v>1</v>
      </c>
      <c r="B5" s="15" t="s">
        <v>39</v>
      </c>
      <c r="C5" s="15" t="s">
        <v>39</v>
      </c>
      <c r="D5" s="15" t="s">
        <v>39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2" t="s">
        <v>2</v>
      </c>
      <c r="B6" s="16">
        <v>43649</v>
      </c>
      <c r="C6" s="16">
        <v>43859</v>
      </c>
      <c r="D6" s="16">
        <v>43649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2" t="s">
        <v>26</v>
      </c>
      <c r="B7" s="15" t="s">
        <v>30</v>
      </c>
      <c r="C7" s="15" t="s">
        <v>30</v>
      </c>
      <c r="D7" s="15" t="s">
        <v>30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2" t="s">
        <v>27</v>
      </c>
      <c r="B8" s="15" t="s">
        <v>33</v>
      </c>
      <c r="C8" s="15" t="s">
        <v>33</v>
      </c>
      <c r="D8" s="15" t="s">
        <v>40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2" t="s">
        <v>28</v>
      </c>
      <c r="B9" s="15" t="s">
        <v>30</v>
      </c>
      <c r="C9" s="15" t="s">
        <v>30</v>
      </c>
      <c r="D9" s="15" t="s">
        <v>30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2" t="s">
        <v>6</v>
      </c>
      <c r="B10" s="15">
        <v>3.78</v>
      </c>
      <c r="C10" s="15">
        <v>3.78</v>
      </c>
      <c r="D10" s="15">
        <v>3.78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2" t="s">
        <v>7</v>
      </c>
      <c r="B11" s="15" t="s">
        <v>46</v>
      </c>
      <c r="C11" s="15" t="s">
        <v>46</v>
      </c>
      <c r="D11" s="15" t="s">
        <v>46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2" t="s">
        <v>8</v>
      </c>
      <c r="B12" s="15" t="s">
        <v>41</v>
      </c>
      <c r="C12" s="15" t="s">
        <v>41</v>
      </c>
      <c r="D12" s="15" t="s">
        <v>41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2" t="s">
        <v>9</v>
      </c>
      <c r="B13" s="12" t="s">
        <v>48</v>
      </c>
      <c r="C13" s="12" t="s">
        <v>49</v>
      </c>
      <c r="D13" s="12" t="s">
        <v>50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2" t="s">
        <v>10</v>
      </c>
      <c r="B14" s="18">
        <v>2875373.39</v>
      </c>
      <c r="C14" s="18">
        <v>8429941</v>
      </c>
      <c r="D14" s="18">
        <v>1054730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2" t="s">
        <v>11</v>
      </c>
      <c r="B15" s="18">
        <v>2875373.39</v>
      </c>
      <c r="C15" s="18">
        <f>5405933.45+1005666.76</f>
        <v>6411600.21</v>
      </c>
      <c r="D15" s="18">
        <v>1054730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2" t="s">
        <v>12</v>
      </c>
      <c r="B16" s="19">
        <v>0</v>
      </c>
      <c r="C16" s="18">
        <v>2018340.79</v>
      </c>
      <c r="D16" s="19">
        <v>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hyperlinks>
    <hyperlink ref="B13" r:id="rId1" xr:uid="{00000000-0004-0000-0200-000000000000}"/>
    <hyperlink ref="C13" r:id="rId2" xr:uid="{00000000-0004-0000-0200-000001000000}"/>
    <hyperlink ref="D13" r:id="rId3" xr:uid="{00000000-0004-0000-02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Gestion Calidad</cp:lastModifiedBy>
  <dcterms:created xsi:type="dcterms:W3CDTF">2011-04-19T14:59:12Z</dcterms:created>
  <dcterms:modified xsi:type="dcterms:W3CDTF">2025-06-09T19:45:33Z</dcterms:modified>
</cp:coreProperties>
</file>