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CAF\CAF\Saldos CAF\"/>
    </mc:Choice>
  </mc:AlternateContent>
  <bookViews>
    <workbookView xWindow="240" yWindow="96" windowWidth="20112" windowHeight="6972" activeTab="2"/>
  </bookViews>
  <sheets>
    <sheet name="FORMULARIO 9.4 NUEVO PORVENIR" sheetId="1" r:id="rId1"/>
    <sheet name="FORMULARIO 9.4 PURUZHUMA" sheetId="2" r:id="rId2"/>
    <sheet name="FORMULARIO 9.4 SAN BERNABE" sheetId="3" r:id="rId3"/>
  </sheets>
  <externalReferences>
    <externalReference r:id="rId4"/>
  </externalReferences>
  <definedNames>
    <definedName name="_Fill" localSheetId="0" hidden="1">[1]LISTAMAT!#REF!</definedName>
    <definedName name="_Fill" localSheetId="1" hidden="1">[1]LISTAMAT!#REF!</definedName>
    <definedName name="_Fill" localSheetId="2" hidden="1">[1]LISTAMAT!#REF!</definedName>
    <definedName name="_Fill" hidden="1">#REF!</definedName>
    <definedName name="_xlnm._FilterDatabase" localSheetId="0" hidden="1">'FORMULARIO 9.4 NUEVO PORVENIR'!$A$17:$H$17</definedName>
    <definedName name="_xlnm._FilterDatabase" localSheetId="1" hidden="1">'FORMULARIO 9.4 PURUZHUMA'!$A$17:$H$17</definedName>
    <definedName name="_xlnm._FilterDatabase" localSheetId="2" hidden="1">'FORMULARIO 9.4 SAN BERNABE'!$A$17:$H$17</definedName>
    <definedName name="_Key1" localSheetId="0" hidden="1">[1]LISTAMAT!#REF!</definedName>
    <definedName name="_Key1" localSheetId="1" hidden="1">[1]LISTAMAT!#REF!</definedName>
    <definedName name="_Key1" localSheetId="2" hidden="1">[1]LISTAMAT!#REF!</definedName>
    <definedName name="_Key1" hidden="1">#REF!</definedName>
    <definedName name="_Order1" hidden="1">255</definedName>
    <definedName name="_Regression_Int" hidden="1">1</definedName>
    <definedName name="_Sort" localSheetId="0" hidden="1">[1]LISTAMAT!#REF!</definedName>
    <definedName name="_Sort" localSheetId="1" hidden="1">[1]LISTAMAT!#REF!</definedName>
    <definedName name="_Sort" localSheetId="2" hidden="1">[1]LISTAMAT!#REF!</definedName>
    <definedName name="_Sort" hidden="1">#REF!</definedName>
    <definedName name="_Sort2" localSheetId="0" hidden="1">#REF!</definedName>
    <definedName name="_Sort2" localSheetId="1" hidden="1">#REF!</definedName>
    <definedName name="_Sort2" localSheetId="2" hidden="1">#REF!</definedName>
    <definedName name="_Sort2" hidden="1">#REF!</definedName>
    <definedName name="a" localSheetId="0" hidden="1">{"'Ene-Fac'!$A$2:$H$142"}</definedName>
    <definedName name="a" localSheetId="1" hidden="1">{"'Ene-Fac'!$A$2:$H$142"}</definedName>
    <definedName name="a" localSheetId="2" hidden="1">{"'Ene-Fac'!$A$2:$H$142"}</definedName>
    <definedName name="a" hidden="1">{"'Ene-Fac'!$A$2:$H$142"}</definedName>
    <definedName name="Ambato" localSheetId="0" hidden="1">{"'Ene-Fac'!$A$2:$H$142"}</definedName>
    <definedName name="Ambato" localSheetId="1" hidden="1">{"'Ene-Fac'!$A$2:$H$142"}</definedName>
    <definedName name="Ambato" localSheetId="2" hidden="1">{"'Ene-Fac'!$A$2:$H$142"}</definedName>
    <definedName name="Ambato" hidden="1">{"'Ene-Fac'!$A$2:$H$142"}</definedName>
    <definedName name="_xlnm.Print_Area" localSheetId="0">'FORMULARIO 9.4 NUEVO PORVENIR'!$A$1:$H$85</definedName>
    <definedName name="_xlnm.Print_Area" localSheetId="1">'FORMULARIO 9.4 PURUZHUMA'!$A$1:$H$75</definedName>
    <definedName name="_xlnm.Print_Area" localSheetId="2">'FORMULARIO 9.4 SAN BERNABE'!$A$1:$H$81</definedName>
    <definedName name="cara" localSheetId="0" hidden="1">{"'Ene-Fac'!$A$2:$H$142"}</definedName>
    <definedName name="cara" localSheetId="1" hidden="1">{"'Ene-Fac'!$A$2:$H$142"}</definedName>
    <definedName name="cara" localSheetId="2" hidden="1">{"'Ene-Fac'!$A$2:$H$142"}</definedName>
    <definedName name="cara" hidden="1">{"'Ene-Fac'!$A$2:$H$142"}</definedName>
    <definedName name="dghdghd" localSheetId="0" hidden="1">{"'Ene-Fac'!$A$2:$H$142"}</definedName>
    <definedName name="dghdghd" localSheetId="1" hidden="1">{"'Ene-Fac'!$A$2:$H$142"}</definedName>
    <definedName name="dghdghd" localSheetId="2" hidden="1">{"'Ene-Fac'!$A$2:$H$142"}</definedName>
    <definedName name="dghdghd" hidden="1">{"'Ene-Fac'!$A$2:$H$142"}</definedName>
    <definedName name="dtwrtwrtw" localSheetId="0" hidden="1">{"'Ene-Fac'!$A$2:$H$142"}</definedName>
    <definedName name="dtwrtwrtw" localSheetId="1" hidden="1">{"'Ene-Fac'!$A$2:$H$142"}</definedName>
    <definedName name="dtwrtwrtw" localSheetId="2" hidden="1">{"'Ene-Fac'!$A$2:$H$142"}</definedName>
    <definedName name="dtwrtwrtw" hidden="1">{"'Ene-Fac'!$A$2:$H$142"}</definedName>
    <definedName name="eaqagag" localSheetId="0" hidden="1">{"'Ene-Fac'!$A$2:$H$142"}</definedName>
    <definedName name="eaqagag" localSheetId="1" hidden="1">{"'Ene-Fac'!$A$2:$H$142"}</definedName>
    <definedName name="eaqagag" localSheetId="2" hidden="1">{"'Ene-Fac'!$A$2:$H$142"}</definedName>
    <definedName name="eaqagag" hidden="1">{"'Ene-Fac'!$A$2:$H$142"}</definedName>
    <definedName name="est2005imp" localSheetId="0" hidden="1">{"'Ene-Fac'!$A$2:$H$142"}</definedName>
    <definedName name="est2005imp" localSheetId="1" hidden="1">{"'Ene-Fac'!$A$2:$H$142"}</definedName>
    <definedName name="est2005imp" localSheetId="2" hidden="1">{"'Ene-Fac'!$A$2:$H$142"}</definedName>
    <definedName name="est2005imp" hidden="1">{"'Ene-Fac'!$A$2:$H$142"}</definedName>
    <definedName name="fin" localSheetId="0" hidden="1">#REF!</definedName>
    <definedName name="fin" localSheetId="1" hidden="1">#REF!</definedName>
    <definedName name="fin" localSheetId="2" hidden="1">#REF!</definedName>
    <definedName name="fin" hidden="1">#REF!</definedName>
    <definedName name="fluno" localSheetId="0" hidden="1">{"'Ene-Fac'!$A$2:$H$142"}</definedName>
    <definedName name="fluno" localSheetId="1" hidden="1">{"'Ene-Fac'!$A$2:$H$142"}</definedName>
    <definedName name="fluno" localSheetId="2" hidden="1">{"'Ene-Fac'!$A$2:$H$142"}</definedName>
    <definedName name="fluno" hidden="1">{"'Ene-Fac'!$A$2:$H$142"}</definedName>
    <definedName name="Fuentes" localSheetId="0" hidden="1">{"'Ene-Fac'!$A$2:$H$142"}</definedName>
    <definedName name="Fuentes" localSheetId="1" hidden="1">{"'Ene-Fac'!$A$2:$H$142"}</definedName>
    <definedName name="Fuentes" localSheetId="2" hidden="1">{"'Ene-Fac'!$A$2:$H$142"}</definedName>
    <definedName name="Fuentes" hidden="1">{"'Ene-Fac'!$A$2:$H$142"}</definedName>
    <definedName name="gdhgdfhdfgh" localSheetId="0" hidden="1">{"'Ene-Fac'!$A$2:$H$142"}</definedName>
    <definedName name="gdhgdfhdfgh" localSheetId="1" hidden="1">{"'Ene-Fac'!$A$2:$H$142"}</definedName>
    <definedName name="gdhgdfhdfgh" localSheetId="2" hidden="1">{"'Ene-Fac'!$A$2:$H$142"}</definedName>
    <definedName name="gdhgdfhdfgh" hidden="1">{"'Ene-Fac'!$A$2:$H$142"}</definedName>
    <definedName name="hgjfhjfhj" localSheetId="0" hidden="1">{"'Ene-Fac'!$A$2:$H$142"}</definedName>
    <definedName name="hgjfhjfhj" localSheetId="1" hidden="1">{"'Ene-Fac'!$A$2:$H$142"}</definedName>
    <definedName name="hgjfhjfhj" localSheetId="2" hidden="1">{"'Ene-Fac'!$A$2:$H$142"}</definedName>
    <definedName name="hgjfhjfhj" hidden="1">{"'Ene-Fac'!$A$2:$H$142"}</definedName>
    <definedName name="hjfdghjfhj" localSheetId="0" hidden="1">{"'Ene-Fac'!$A$2:$H$142"}</definedName>
    <definedName name="hjfdghjfhj" localSheetId="1" hidden="1">{"'Ene-Fac'!$A$2:$H$142"}</definedName>
    <definedName name="hjfdghjfhj" localSheetId="2" hidden="1">{"'Ene-Fac'!$A$2:$H$142"}</definedName>
    <definedName name="hjfdghjfhj" hidden="1">{"'Ene-Fac'!$A$2:$H$142"}</definedName>
    <definedName name="HTML_CodePage" hidden="1">1252</definedName>
    <definedName name="HTML_Control" localSheetId="0" hidden="1">{"'APRECIOS'!$A$1:$S$17","'APRECIOS'!$A$1:$A$2"}</definedName>
    <definedName name="HTML_Control" localSheetId="1" hidden="1">{"'APRECIOS'!$A$1:$S$17","'APRECIOS'!$A$1:$A$2"}</definedName>
    <definedName name="HTML_Control" localSheetId="2" hidden="1">{"'APRECIOS'!$A$1:$S$17","'APRECIOS'!$A$1:$A$2"}</definedName>
    <definedName name="HTML_Control" hidden="1">{"'Ene-Fac'!$A$2:$H$142"}</definedName>
    <definedName name="HTML_Control_1" localSheetId="0" hidden="1">{"'Ene-Fac'!$A$2:$H$142"}</definedName>
    <definedName name="HTML_Control_1" localSheetId="1" hidden="1">{"'Ene-Fac'!$A$2:$H$142"}</definedName>
    <definedName name="HTML_Control_1" localSheetId="2" hidden="1">{"'Ene-Fac'!$A$2:$H$142"}</definedName>
    <definedName name="HTML_Control_1" hidden="1">{"'Ene-Fac'!$A$2:$H$142"}</definedName>
    <definedName name="HTML_CONTROL001" localSheetId="0" hidden="1">{"'Ene-Fac'!$A$2:$H$142"}</definedName>
    <definedName name="HTML_CONTROL001" localSheetId="1" hidden="1">{"'Ene-Fac'!$A$2:$H$142"}</definedName>
    <definedName name="HTML_CONTROL001" localSheetId="2" hidden="1">{"'Ene-Fac'!$A$2:$H$142"}</definedName>
    <definedName name="HTML_CONTROL001" hidden="1">{"'Ene-Fac'!$A$2:$H$142"}</definedName>
    <definedName name="HTML_Control002" localSheetId="0" hidden="1">{"'Ene-Fac'!$A$2:$H$142"}</definedName>
    <definedName name="HTML_Control002" localSheetId="1" hidden="1">{"'Ene-Fac'!$A$2:$H$142"}</definedName>
    <definedName name="HTML_Control002" localSheetId="2" hidden="1">{"'Ene-Fac'!$A$2:$H$142"}</definedName>
    <definedName name="HTML_Control002" hidden="1">{"'Ene-Fac'!$A$2:$H$142"}</definedName>
    <definedName name="HTML_Control003" localSheetId="0" hidden="1">{"'Ene-Fac'!$A$2:$H$142"}</definedName>
    <definedName name="HTML_Control003" localSheetId="1" hidden="1">{"'Ene-Fac'!$A$2:$H$142"}</definedName>
    <definedName name="HTML_Control003" localSheetId="2" hidden="1">{"'Ene-Fac'!$A$2:$H$142"}</definedName>
    <definedName name="HTML_Control003" hidden="1">{"'Ene-Fac'!$A$2:$H$142"}</definedName>
    <definedName name="HTML_CONTROL1" localSheetId="0" hidden="1">{"'Ene-Fac'!$A$2:$H$142"}</definedName>
    <definedName name="HTML_CONTROL1" localSheetId="1" hidden="1">{"'Ene-Fac'!$A$2:$H$142"}</definedName>
    <definedName name="HTML_CONTROL1" localSheetId="2" hidden="1">{"'Ene-Fac'!$A$2:$H$142"}</definedName>
    <definedName name="HTML_CONTROL1" hidden="1">{"'Ene-Fac'!$A$2:$H$142"}</definedName>
    <definedName name="HTML_Description" hidden="1">""</definedName>
    <definedName name="HTML_Email" hidden="1">""</definedName>
    <definedName name="HTML_Header" localSheetId="0" hidden="1">"APRECIOS"</definedName>
    <definedName name="HTML_Header" localSheetId="1" hidden="1">"APRECIOS"</definedName>
    <definedName name="HTML_Header" localSheetId="2" hidden="1">"APRECIOS"</definedName>
    <definedName name="HTML_Header" hidden="1">"Ene-Fac"</definedName>
    <definedName name="HTML_LastUpdate" localSheetId="0" hidden="1">"25/03/99"</definedName>
    <definedName name="HTML_LastUpdate" localSheetId="1" hidden="1">"25/03/99"</definedName>
    <definedName name="HTML_LastUpdate" localSheetId="2" hidden="1">"25/03/99"</definedName>
    <definedName name="HTML_LastUpdate" hidden="1">"08/11/1999"</definedName>
    <definedName name="HTML_LineAfter" localSheetId="0" hidden="1">TRUE</definedName>
    <definedName name="HTML_LineAfter" localSheetId="1" hidden="1">TRUE</definedName>
    <definedName name="HTML_LineAfter" localSheetId="2" hidden="1">TRUE</definedName>
    <definedName name="HTML_LineAfter" hidden="1">FALSE</definedName>
    <definedName name="HTML_LineBefore" localSheetId="0" hidden="1">TRUE</definedName>
    <definedName name="HTML_LineBefore" localSheetId="1" hidden="1">TRUE</definedName>
    <definedName name="HTML_LineBefore" localSheetId="2" hidden="1">TRUE</definedName>
    <definedName name="HTML_LineBefore" hidden="1">FALSE</definedName>
    <definedName name="HTML_Name" localSheetId="0" hidden="1">"Bodega"</definedName>
    <definedName name="HTML_Name" localSheetId="1" hidden="1">"Bodega"</definedName>
    <definedName name="HTML_Name" localSheetId="2" hidden="1">"Bodega"</definedName>
    <definedName name="HTML_Name" hidden="1">"MARCELO NEIRA"</definedName>
    <definedName name="HTML_OBDlg2" hidden="1">TRUE</definedName>
    <definedName name="HTML_OBDlg4" hidden="1">TRUE</definedName>
    <definedName name="HTML_OS" hidden="1">0</definedName>
    <definedName name="HTML_PathFile" localSheetId="0" hidden="1">"C:\ANALPRES.WIN\HTML.htm"</definedName>
    <definedName name="HTML_PathFile" localSheetId="1" hidden="1">"C:\ANALPRES.WIN\HTML.htm"</definedName>
    <definedName name="HTML_PathFile" localSheetId="2" hidden="1">"C:\ANALPRES.WIN\HTML.htm"</definedName>
    <definedName name="HTML_PathFile" hidden="1">"C:\Boletín Estadístico Ene-Ago 1999\WEB\HTML.htm"</definedName>
    <definedName name="HTML_Title" localSheetId="0" hidden="1">"ANALISIS PRECIOS UNITARIOS MANO DE OBRA"</definedName>
    <definedName name="HTML_Title" localSheetId="1" hidden="1">"ANALISIS PRECIOS UNITARIOS MANO DE OBRA"</definedName>
    <definedName name="HTML_Title" localSheetId="2" hidden="1">"ANALISIS PRECIOS UNITARIOS MANO DE OBRA"</definedName>
    <definedName name="HTML_Title" hidden="1">"Estadística SEE"</definedName>
    <definedName name="jorge" localSheetId="0" hidden="1">{"'Ene-Fac'!$A$2:$H$142"}</definedName>
    <definedName name="jorge" localSheetId="1" hidden="1">{"'Ene-Fac'!$A$2:$H$142"}</definedName>
    <definedName name="jorge" localSheetId="2" hidden="1">{"'Ene-Fac'!$A$2:$H$142"}</definedName>
    <definedName name="jorge" hidden="1">{"'Ene-Fac'!$A$2:$H$142"}</definedName>
    <definedName name="new" localSheetId="0" hidden="1">{"'Ene-Fac'!$A$2:$H$142"}</definedName>
    <definedName name="new" localSheetId="1" hidden="1">{"'Ene-Fac'!$A$2:$H$142"}</definedName>
    <definedName name="new" localSheetId="2" hidden="1">{"'Ene-Fac'!$A$2:$H$142"}</definedName>
    <definedName name="new" hidden="1">{"'Ene-Fac'!$A$2:$H$142"}</definedName>
    <definedName name="OJO" localSheetId="0" hidden="1">{"'Ene-Fac'!$A$2:$H$142"}</definedName>
    <definedName name="OJO" localSheetId="1" hidden="1">{"'Ene-Fac'!$A$2:$H$142"}</definedName>
    <definedName name="OJO" localSheetId="2" hidden="1">{"'Ene-Fac'!$A$2:$H$142"}</definedName>
    <definedName name="OJO" hidden="1">{"'Ene-Fac'!$A$2:$H$142"}</definedName>
    <definedName name="q" localSheetId="0" hidden="1">{"'Ene-Fac'!$A$2:$H$142"}</definedName>
    <definedName name="q" localSheetId="1" hidden="1">{"'Ene-Fac'!$A$2:$H$142"}</definedName>
    <definedName name="q" localSheetId="2" hidden="1">{"'Ene-Fac'!$A$2:$H$142"}</definedName>
    <definedName name="q" hidden="1">{"'Ene-Fac'!$A$2:$H$142"}</definedName>
    <definedName name="q34er" localSheetId="0" hidden="1">{"'Ene-Fac'!$A$2:$H$142"}</definedName>
    <definedName name="q34er" localSheetId="1" hidden="1">{"'Ene-Fac'!$A$2:$H$142"}</definedName>
    <definedName name="q34er" localSheetId="2" hidden="1">{"'Ene-Fac'!$A$2:$H$142"}</definedName>
    <definedName name="q34er" hidden="1">{"'Ene-Fac'!$A$2:$H$142"}</definedName>
    <definedName name="sdfasf" localSheetId="0" hidden="1">{"'Ene-Fac'!$A$2:$H$142"}</definedName>
    <definedName name="sdfasf" localSheetId="1" hidden="1">{"'Ene-Fac'!$A$2:$H$142"}</definedName>
    <definedName name="sdfasf" localSheetId="2" hidden="1">{"'Ene-Fac'!$A$2:$H$142"}</definedName>
    <definedName name="sdfasf" hidden="1">{"'Ene-Fac'!$A$2:$H$142"}</definedName>
    <definedName name="srqwerqe" localSheetId="0" hidden="1">{"'Ene-Fac'!$A$2:$H$142"}</definedName>
    <definedName name="srqwerqe" localSheetId="1" hidden="1">{"'Ene-Fac'!$A$2:$H$142"}</definedName>
    <definedName name="srqwerqe" localSheetId="2" hidden="1">{"'Ene-Fac'!$A$2:$H$142"}</definedName>
    <definedName name="srqwerqe" hidden="1">{"'Ene-Fac'!$A$2:$H$142"}</definedName>
    <definedName name="THML_Control11" localSheetId="0" hidden="1">{"'Ene-Fac'!$A$2:$H$142"}</definedName>
    <definedName name="THML_Control11" localSheetId="1" hidden="1">{"'Ene-Fac'!$A$2:$H$142"}</definedName>
    <definedName name="THML_Control11" localSheetId="2" hidden="1">{"'Ene-Fac'!$A$2:$H$142"}</definedName>
    <definedName name="THML_Control11" hidden="1">{"'Ene-Fac'!$A$2:$H$142"}</definedName>
    <definedName name="twertwert" localSheetId="0" hidden="1">{"'Ene-Fac'!$A$2:$H$142"}</definedName>
    <definedName name="twertwert" localSheetId="1" hidden="1">{"'Ene-Fac'!$A$2:$H$142"}</definedName>
    <definedName name="twertwert" localSheetId="2" hidden="1">{"'Ene-Fac'!$A$2:$H$142"}</definedName>
    <definedName name="twertwert" hidden="1">{"'Ene-Fac'!$A$2:$H$142"}</definedName>
    <definedName name="wer" localSheetId="0" hidden="1">{"'Ene-Fac'!$A$2:$H$142"}</definedName>
    <definedName name="wer" localSheetId="1" hidden="1">{"'Ene-Fac'!$A$2:$H$142"}</definedName>
    <definedName name="wer" localSheetId="2" hidden="1">{"'Ene-Fac'!$A$2:$H$142"}</definedName>
    <definedName name="wer" hidden="1">{"'Ene-Fac'!$A$2:$H$142"}</definedName>
    <definedName name="wrtwrt" localSheetId="0" hidden="1">{"'Ene-Fac'!$A$2:$H$142"}</definedName>
    <definedName name="wrtwrt" localSheetId="1" hidden="1">{"'Ene-Fac'!$A$2:$H$142"}</definedName>
    <definedName name="wrtwrt" localSheetId="2" hidden="1">{"'Ene-Fac'!$A$2:$H$142"}</definedName>
    <definedName name="wrtwrt" hidden="1">{"'Ene-Fac'!$A$2:$H$142"}</definedName>
    <definedName name="wrtwrtet" localSheetId="0" hidden="1">{"'Ene-Fac'!$A$2:$H$142"}</definedName>
    <definedName name="wrtwrtet" localSheetId="1" hidden="1">{"'Ene-Fac'!$A$2:$H$142"}</definedName>
    <definedName name="wrtwrtet" localSheetId="2" hidden="1">{"'Ene-Fac'!$A$2:$H$142"}</definedName>
    <definedName name="wrtwrtet" hidden="1">{"'Ene-Fac'!$A$2:$H$142"}</definedName>
  </definedNames>
  <calcPr calcId="152511"/>
</workbook>
</file>

<file path=xl/calcChain.xml><?xml version="1.0" encoding="utf-8"?>
<calcChain xmlns="http://schemas.openxmlformats.org/spreadsheetml/2006/main">
  <c r="H72" i="3" l="1"/>
  <c r="H71" i="3"/>
  <c r="H70" i="3"/>
  <c r="H69" i="3"/>
  <c r="H68" i="3"/>
  <c r="H67" i="3"/>
  <c r="H66" i="3"/>
  <c r="H65" i="3"/>
  <c r="H64" i="3"/>
  <c r="H63" i="3"/>
  <c r="H62" i="3"/>
  <c r="H61" i="3"/>
  <c r="H60" i="3"/>
  <c r="H59" i="3"/>
  <c r="H58" i="3"/>
  <c r="H57" i="3"/>
  <c r="H56" i="3"/>
  <c r="H55" i="3"/>
  <c r="H54" i="3"/>
  <c r="H53" i="3"/>
  <c r="H52" i="3"/>
  <c r="H51" i="3"/>
  <c r="H50" i="3"/>
  <c r="H49" i="3"/>
  <c r="H48" i="3"/>
  <c r="H47" i="3"/>
  <c r="H46" i="3"/>
  <c r="H45" i="3"/>
  <c r="H44" i="3"/>
  <c r="H43" i="3"/>
  <c r="H42" i="3"/>
  <c r="H41" i="3"/>
  <c r="H40" i="3"/>
  <c r="H39" i="3"/>
  <c r="H38" i="3"/>
  <c r="H37" i="3"/>
  <c r="H36" i="3"/>
  <c r="H35" i="3"/>
  <c r="H34" i="3"/>
  <c r="H33" i="3"/>
  <c r="H32" i="3"/>
  <c r="H31" i="3"/>
  <c r="H30" i="3"/>
  <c r="H29" i="3"/>
  <c r="H28" i="3"/>
  <c r="H27" i="3"/>
  <c r="H26" i="3"/>
  <c r="H25" i="3"/>
  <c r="H24" i="3"/>
  <c r="H23" i="3"/>
  <c r="H22" i="3"/>
  <c r="H21" i="3"/>
  <c r="H20" i="3"/>
  <c r="H19" i="3"/>
  <c r="H18" i="3"/>
  <c r="H73" i="3" l="1"/>
  <c r="H66" i="2" l="1"/>
  <c r="H65" i="2"/>
  <c r="H64" i="2"/>
  <c r="H63" i="2"/>
  <c r="H62" i="2"/>
  <c r="H61" i="2"/>
  <c r="H60" i="2"/>
  <c r="H59" i="2"/>
  <c r="H58" i="2"/>
  <c r="H57" i="2"/>
  <c r="H56" i="2"/>
  <c r="H55" i="2"/>
  <c r="H54" i="2"/>
  <c r="H53" i="2"/>
  <c r="H52" i="2"/>
  <c r="H51" i="2"/>
  <c r="H50" i="2"/>
  <c r="H49" i="2"/>
  <c r="H48" i="2"/>
  <c r="H47" i="2"/>
  <c r="H46" i="2"/>
  <c r="H45" i="2"/>
  <c r="H44" i="2"/>
  <c r="H43" i="2"/>
  <c r="H42" i="2"/>
  <c r="H41" i="2"/>
  <c r="H40" i="2"/>
  <c r="H39" i="2"/>
  <c r="H38" i="2"/>
  <c r="H37" i="2"/>
  <c r="H36" i="2"/>
  <c r="H35" i="2"/>
  <c r="H34" i="2"/>
  <c r="H33" i="2"/>
  <c r="H32" i="2"/>
  <c r="H31" i="2"/>
  <c r="H30" i="2"/>
  <c r="H29" i="2"/>
  <c r="H28" i="2"/>
  <c r="H27" i="2"/>
  <c r="H26" i="2"/>
  <c r="H25" i="2"/>
  <c r="H24" i="2"/>
  <c r="H23" i="2"/>
  <c r="H22" i="2"/>
  <c r="H21" i="2"/>
  <c r="H20" i="2"/>
  <c r="H19" i="2"/>
  <c r="H18" i="2"/>
  <c r="H67" i="2" l="1"/>
  <c r="H35" i="1" l="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20" i="1"/>
  <c r="H21" i="1"/>
  <c r="H22" i="1"/>
  <c r="H23" i="1"/>
  <c r="H24" i="1"/>
  <c r="H25" i="1"/>
  <c r="H26" i="1"/>
  <c r="H27" i="1"/>
  <c r="H28" i="1"/>
  <c r="H29" i="1"/>
  <c r="H30" i="1"/>
  <c r="H31" i="1"/>
  <c r="H32" i="1"/>
  <c r="H33" i="1"/>
  <c r="H34" i="1"/>
  <c r="H19" i="1" l="1"/>
  <c r="H18" i="1"/>
  <c r="H77" i="1" l="1"/>
</calcChain>
</file>

<file path=xl/sharedStrings.xml><?xml version="1.0" encoding="utf-8"?>
<sst xmlns="http://schemas.openxmlformats.org/spreadsheetml/2006/main" count="433" uniqueCount="117">
  <si>
    <t>EMPRESA ELÉCTRICA REGIONAL DEL SUR S.A.</t>
  </si>
  <si>
    <t>FORMULARIO 9.4</t>
  </si>
  <si>
    <t>TABLA DE DESCRIPCIÓN DE RUBROS, UNIDADES, CANTIDADES Y PRECIOS</t>
  </si>
  <si>
    <t>NOTA:</t>
  </si>
  <si>
    <t>Los rubros deberán considerar transporte y desplazamiento de personal.</t>
  </si>
  <si>
    <t>Todo poste a adquirir deberá poseer en bajo relieve la codificación asignada por la unidad SIG de la EERSSA. En caso de que el poste no tenga la codificación en bajo relieve el contratista deberá solicitar a la unidad SIG el código para la elaboración de una placa que se colocará en el poste conforme las especificaciones a indicar por la unidad SIG. Los costos referentes a este trabajo deberán ser asumidos por el contratista.</t>
  </si>
  <si>
    <t>El material desmontado que no sea reutilizado deberá ser devuelto en las bodegas de la EERSSA ubicado en el sector del terminal terrestre en la ciudad de Loja. El costo por esta actividad correrá a cargo del contratista.</t>
  </si>
  <si>
    <t>No, RUBRO</t>
  </si>
  <si>
    <t>RUBRO / DESCRIPCIÓN</t>
  </si>
  <si>
    <t>UNIDAD</t>
  </si>
  <si>
    <t>CANT.</t>
  </si>
  <si>
    <t>COSTO UNITARIO DE MATERIAL</t>
  </si>
  <si>
    <t>COSTO UNITARIO DE MANO DE OBRA</t>
  </si>
  <si>
    <t>PRECIO UNITARIO</t>
  </si>
  <si>
    <t>PRECIO GLOBAL</t>
  </si>
  <si>
    <t xml:space="preserve">Poste circular de hormigón armado, de 12 m, 500 Kg de carga a la rotura. en terreno sin clasificar </t>
  </si>
  <si>
    <t>u</t>
  </si>
  <si>
    <t xml:space="preserve">Poste circular de hormigón armado, de 10 m x 400 Kg de carga a la rotura, en terreno sin clasificar </t>
  </si>
  <si>
    <t xml:space="preserve">Tensor a tierra doble TAT-0TD, en terreno sin clasificar </t>
  </si>
  <si>
    <t>Tensor a tierra doble TAT-0TD, en terreno roca</t>
  </si>
  <si>
    <t>Tensor a tierra simple TAD-0TS, en terreno sin clasificar</t>
  </si>
  <si>
    <t>Tensor a tierra simple TAD-0TS, en terreno roca</t>
  </si>
  <si>
    <t>Estructura monofásica - centrada - retención EST-1CR</t>
  </si>
  <si>
    <t>Estructura monofásica - centrada - doble retención EST-1CD</t>
  </si>
  <si>
    <t>Estructura en baja tensión tipo ESE-1ER</t>
  </si>
  <si>
    <t>Estructura en baja tensión tipo ESE-1ED</t>
  </si>
  <si>
    <t>No requiere</t>
  </si>
  <si>
    <t>Desmontaje y enrollado de acometida.</t>
  </si>
  <si>
    <t>m</t>
  </si>
  <si>
    <t>Acceso de poste de HºAº de 9 m ó 10 m, de sección circular ó rectangular</t>
  </si>
  <si>
    <t>Inclinado de poste de HºAº de 9 m ó de 10 metros</t>
  </si>
  <si>
    <t>TOTAL</t>
  </si>
  <si>
    <t>PRECIO TOTAL DE LA OFERTA: USD (en números), sin IVA</t>
  </si>
  <si>
    <t>FIRMA DEL OFERENTE</t>
  </si>
  <si>
    <t xml:space="preserve">Replanteo de estructuras </t>
  </si>
  <si>
    <t xml:space="preserve">Desbroce de vegetación </t>
  </si>
  <si>
    <t xml:space="preserve">Poste circular de plástico reforzado con fibra de vidrio, de 12 m, 500 Kg de carga a la rotura, en terreno sin clasificar </t>
  </si>
  <si>
    <t xml:space="preserve">Poste circular de plástico reforzado con fibra de vidrio, de 12 m, 500 Kg de carga a la rotura. en terreno roca </t>
  </si>
  <si>
    <t xml:space="preserve">Poste circular de plástico reforzado con fibra de vidrio, de 10 m, 400 Kg de carga a la rotura, en terreno sin clasificar </t>
  </si>
  <si>
    <t>Transformador monofásico autoprotegido (CSP) de 15 KVA 13800 GRDY/7967 V-120/240 V</t>
  </si>
  <si>
    <t>Estructura tubo poste para acometida con tubo de 6 m</t>
  </si>
  <si>
    <t>Estructura codo-tubo adherido a la pared para acometida</t>
  </si>
  <si>
    <t xml:space="preserve">Conductor desnudo cableado aluminio acero ACSR 6/1, 2 AWG, 7 hilos CO0-0B2 </t>
  </si>
  <si>
    <t>Puesta a tierra para red secundaria aérea, 1 varilla y conductor de cobre # 2 AWG, PT0-0DC2_1 en CP</t>
  </si>
  <si>
    <t>Puesta a tierra para medidor</t>
  </si>
  <si>
    <t>Acceso de poste de HºAº de 12  m ó 11 m, de sección circular ó rectangular</t>
  </si>
  <si>
    <t>Desmontaje de medidor monofásico.</t>
  </si>
  <si>
    <t>Medidor una fase 3 hilos, electrónico, con registro de energía activa, clase 100, forma 13A armado en caja metálica antihurto</t>
  </si>
  <si>
    <t>Reubicación de acometida</t>
  </si>
  <si>
    <t>Estructura tubo poste para acometida con tubo de 3m</t>
  </si>
  <si>
    <t>Acometida en conductor triplex ACSR 3x4 AWG, AC0-0J3x4.</t>
  </si>
  <si>
    <t>Montaje de abrazadera 2 pernos, con doble ojal espiralado para acometidas</t>
  </si>
  <si>
    <t>Luminaria cerrada, 100 W, con lámpara de vapor de Na, autocontrolada, potencia constante.  APD-0PL-CS100AC</t>
  </si>
  <si>
    <t>Retiro y enrollado de conductor de aluminio, desnudo, 5005, ASC ó ACSR # 2 AWG EN CIRCUITO PRIMARIO</t>
  </si>
  <si>
    <t>Km</t>
  </si>
  <si>
    <t>Entrega EERSSA</t>
  </si>
  <si>
    <t>Para la elaboración del APU el oferente debe considerar para cada rubro la "HOMOLOGACIÓN DE UNIDADES DE PROPIEDAD emitida por el MEER, las especificaciones técnicas del pliego, el APU referencial que se anexa en el presupuesto de los proyectos y el ingreso de la información en los sitemas SIG y SICO de la EERSSA, la EERSSA no reconocerá costos adicionales por la ejecución de estos trabajos.</t>
  </si>
  <si>
    <t xml:space="preserve">Pararrayos clase distribución 10 kV, BIL 95 Kv. SPT - 1P13.8 kV </t>
  </si>
  <si>
    <t>Armado de estructura secundaria ESD-1ER ó 2ER (material proporcionado por la EERSSA)</t>
  </si>
  <si>
    <t>Desarmado de estructura secundaria tipo ESD-1ER ó 2ER</t>
  </si>
  <si>
    <t>Desarmado de estructura secundaria tipo ESD-1ED ó 2ED</t>
  </si>
  <si>
    <t>Poste circular de hormigón armado, de 12 m x 500 Kg de carga a la rotura, en terreno roca</t>
  </si>
  <si>
    <t>Poste circular de hormigón armado, de 10 m x 400 Kg de carga a la rotura, en terreno roca</t>
  </si>
  <si>
    <t xml:space="preserve">Tensor a tierra doble TAV-0TD,  en terreno sin clasificar </t>
  </si>
  <si>
    <t>Tensor a tierra doble TAV-0TD, en terreno roca</t>
  </si>
  <si>
    <t>Tensor a tierra simple TAV-0TS,  en terreno sin clasificar</t>
  </si>
  <si>
    <t xml:space="preserve">Tensor a tierra simple TAV-0TS, en terreno roca </t>
  </si>
  <si>
    <t>Tensor poste a poste simple TAV-0PS</t>
  </si>
  <si>
    <t>Tensor poste a poste simple TAD-0PS</t>
  </si>
  <si>
    <t>Transformador monofásico autoprotegido (CSP) de 15 KVA 22000 GRDY/12700 V-120/240 V</t>
  </si>
  <si>
    <t>Transformador monofásico autoprotegido (CSP) de 10 KVA 22000 GRDY/12700 V-120/240 V</t>
  </si>
  <si>
    <t>Seccionador fusible unipolar, tipo abierto 27 kV, 100 A, BIL 125 kV, con tirafusible. SPV-1S100-125 para línea</t>
  </si>
  <si>
    <t>Estructura monofásica - centrada - pasante ESV-1CP</t>
  </si>
  <si>
    <t>Estructura monofásica - centrada - angular ESV-1CA</t>
  </si>
  <si>
    <t>Estructura monofásica - centrada - retención ESV-1CR</t>
  </si>
  <si>
    <t>Estructura monofásica - centrada - doble retención ESV-1CD</t>
  </si>
  <si>
    <t>Estructura en baja tensión tipo ESE-1EP</t>
  </si>
  <si>
    <t>Estructura en baja tensión tipo ESD-3EP</t>
  </si>
  <si>
    <t>Estructura en baja tensión tipo ESD-3ER</t>
  </si>
  <si>
    <t>Estructura en baja tensión tipo ESD-3ED</t>
  </si>
  <si>
    <t xml:space="preserve">Conductor desnudo cableado aluminio acero ACSR 6/1, 1/0 AWG, 7 hilos CO0-0B1/0 </t>
  </si>
  <si>
    <t>Puesta a tierra para red secundaria aérea, 1 varilla y conductor de cobre # 2 AWG, PT0-0DC2_1 en RS</t>
  </si>
  <si>
    <t>Acometida en conductor antihurto SEU 2x4 Al + Nx4 Al AWG (Serie 8000)</t>
  </si>
  <si>
    <t xml:space="preserve">Erección de poste rectangular de hormigón armado de 9 m ó 10 m en terreno roca. (poste proporcionado por la EERSSA). </t>
  </si>
  <si>
    <t xml:space="preserve">Desarmado y retiro de tensor simple TS </t>
  </si>
  <si>
    <t>Desarmado de estructura monofásica tipo ESV-1CR</t>
  </si>
  <si>
    <t>Desarmado de estructura secundaria tipo ESD-1EP ó 2EP</t>
  </si>
  <si>
    <t>Montaje e instalación de luminaria, potencia hasta 150 W (material proporcionado por la EERSSA)</t>
  </si>
  <si>
    <t>Desmontaje de luminaría, potencia  hasta 150 W</t>
  </si>
  <si>
    <t>Desmontaje de transformador monofásico, tipo CSP, 22 kV GRDy / 12,7 kV, potencia hasta 25 kVA</t>
  </si>
  <si>
    <t>Retiro y enrollado de conductor de aluminio, desnudo, 5005, ASC ó ACSR # 4 AWG EN CIRCUITO SECUNDARIO</t>
  </si>
  <si>
    <t>Varilla para mejoramiento de resistencia de puesta a tierra.</t>
  </si>
  <si>
    <t>Gel para mejoramiento de resistencia de puesta a tierra</t>
  </si>
  <si>
    <t>Seccionador fusible unipolar, tipo abierto 27 kV, 100 A, BIL 125 kV, con tirafusible. SPV-1S100-125 para transformador</t>
  </si>
  <si>
    <t>El nivel de voltaje en media tensión en la provincia de Loja es de 13,8 KV y en la provincia de Zamora Chinchipe es de 22 KV</t>
  </si>
  <si>
    <t>PROYECTO: CONSTRUCCIÓN DE REDES ELÉCTRICAS EN EL SECTOR NUEVO PORVENIR</t>
  </si>
  <si>
    <t>PROYECTO: CONSTRUCCIÓN DE REDES ELÉCTRICAS EN EL SECTOR PURUZHUMA</t>
  </si>
  <si>
    <t>Poste circular de plástico reforzado con fibra de vidrio, de 10 m, 400 Kg de carga a la rotura en terreno roca</t>
  </si>
  <si>
    <t>Tensor a tierra simple TAT-0TS,  en terreno sin clasificar</t>
  </si>
  <si>
    <t xml:space="preserve">Tensor a tierra simple TAT-0TS, en terreno roca </t>
  </si>
  <si>
    <t>Transformador monofásico autoprotegido (CSP) de 25 KVA 13800 GRDY/7967 V-120/240 V</t>
  </si>
  <si>
    <t>Seccionador fusible unipolar, tipo abierto 15 kV, 100 A, BIL 95 kV, con tirafusible. SPT-1S100-95 para línea</t>
  </si>
  <si>
    <t>Estructura monofásica - centrada - pasante EST-1CP</t>
  </si>
  <si>
    <t>Estructura monofásica - centrada - angular EST-1CA</t>
  </si>
  <si>
    <t>Desarmado y retiro de tensor doble TD EN CIRCUITO PRIMARIO</t>
  </si>
  <si>
    <t>Desarmado de estructura monofásica tipo EST-1CR</t>
  </si>
  <si>
    <t>Seccionador fusible unipolar, tipo abierto 15 kV, 100 A, BIL 95 kV, con tirafusible. SPT-1S100-95 para transformador</t>
  </si>
  <si>
    <t>PROYECTO: CONSTRUCCIÓN DE REDES ELÉCTRICAS EN EL SECTOR SAN BERNABE</t>
  </si>
  <si>
    <t>Tensor poste a poste simple TAT-0PS</t>
  </si>
  <si>
    <t>Estructura en baja tensión tipo ESD-4EP</t>
  </si>
  <si>
    <t xml:space="preserve">Conexión de cruce eléctrico </t>
  </si>
  <si>
    <t xml:space="preserve">Erección de poste rectangular de hormigón armado de 11 m  ó 12 m en terreno sin clasificar (no incluye material) </t>
  </si>
  <si>
    <t>Inclinado de poste de HºAº de 11 m ó de 12 m</t>
  </si>
  <si>
    <t>Desarmado de estructura monofásica tipo EST-1CD</t>
  </si>
  <si>
    <t>Desarmado de estructura secundaria tipo ESD-3EP, 4EP ó 5EP</t>
  </si>
  <si>
    <t>Desmontaje de Transformador monofásico, tipo CSP, 13,8 kV GRDy / 7,96 kV, potencia hasta 25 kVA</t>
  </si>
  <si>
    <t>Retiro de conductor de cobre, desnudo, para puesta a tierra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</si>
</sst>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_(&quot;$&quot;\ * #,##0.00_);_(&quot;$&quot;\ * \(#,##0.00\);_(&quot;$&quot;\ * &quot;-&quot;??_);_(@_)"/>
    <numFmt numFmtId="165" formatCode="_(* #,##0.00_);_(* \(#,##0.00\);_(* &quot;-&quot;??_);_(@_)"/>
    <numFmt numFmtId="166" formatCode="_ [$$-300A]\ * #,##0.00_ ;_ [$$-300A]\ * \-#,##0.00_ ;_ [$$-300A]\ * &quot;-&quot;??_ ;_ @_ "/>
    <numFmt numFmtId="167" formatCode="&quot;$&quot;#.00"/>
    <numFmt numFmtId="168" formatCode="&quot;$&quot;#"/>
    <numFmt numFmtId="169" formatCode="_-[$€-2]* #,##0.00_-;\-[$€-2]* #,##0.00_-;_-[$€-2]* &quot;-&quot;??_-"/>
    <numFmt numFmtId="170" formatCode="#.00"/>
    <numFmt numFmtId="171" formatCode="%#.00"/>
  </numFmts>
  <fonts count="20" x14ac:knownFonts="1">
    <font>
      <sz val="11"/>
      <color theme="1"/>
      <name val="Calibri"/>
      <family val="2"/>
      <scheme val="minor"/>
    </font>
    <font>
      <sz val="11"/>
      <color theme="1"/>
      <name val="Calibri"/>
      <family val="2"/>
      <scheme val="minor"/>
    </font>
    <font>
      <sz val="11"/>
      <color indexed="8"/>
      <name val="Calibri"/>
      <family val="2"/>
    </font>
    <font>
      <b/>
      <sz val="14"/>
      <name val="Arial Narrow"/>
      <family val="2"/>
    </font>
    <font>
      <sz val="14"/>
      <name val="Calibri"/>
      <family val="2"/>
    </font>
    <font>
      <b/>
      <sz val="12"/>
      <name val="Arial Narrow"/>
      <family val="2"/>
    </font>
    <font>
      <sz val="12"/>
      <name val="Arial Narrow"/>
      <family val="2"/>
    </font>
    <font>
      <sz val="10"/>
      <name val="Arial Narrow"/>
      <family val="2"/>
    </font>
    <font>
      <sz val="11"/>
      <name val="Calibri"/>
      <family val="2"/>
    </font>
    <font>
      <sz val="14"/>
      <name val="Arial Narrow"/>
      <family val="2"/>
    </font>
    <font>
      <sz val="14"/>
      <name val="Arial"/>
      <family val="2"/>
    </font>
    <font>
      <sz val="10"/>
      <name val="Arial"/>
      <family val="2"/>
    </font>
    <font>
      <sz val="11"/>
      <name val="Arial"/>
      <family val="2"/>
    </font>
    <font>
      <sz val="12"/>
      <color indexed="8"/>
      <name val="Courier"/>
      <family val="3"/>
    </font>
    <font>
      <sz val="10"/>
      <name val="Arial"/>
      <family val="2"/>
    </font>
    <font>
      <sz val="1"/>
      <color indexed="8"/>
      <name val="Courier"/>
      <family val="3"/>
    </font>
    <font>
      <i/>
      <sz val="1"/>
      <color indexed="8"/>
      <name val="Courier"/>
      <family val="3"/>
    </font>
    <font>
      <sz val="18"/>
      <color indexed="8"/>
      <name val="Courier"/>
      <family val="3"/>
    </font>
    <font>
      <sz val="8"/>
      <color indexed="8"/>
      <name val="Courier"/>
      <family val="3"/>
    </font>
    <font>
      <b/>
      <sz val="16"/>
      <name val="Arial Narrow"/>
      <family val="2"/>
    </font>
  </fonts>
  <fills count="4">
    <fill>
      <patternFill patternType="none"/>
    </fill>
    <fill>
      <patternFill patternType="gray125"/>
    </fill>
    <fill>
      <patternFill patternType="solid">
        <fgColor theme="0"/>
        <bgColor indexed="64"/>
      </patternFill>
    </fill>
    <fill>
      <patternFill patternType="solid">
        <fgColor theme="6" tint="0.79998168889431442"/>
        <bgColor indexed="64"/>
      </patternFill>
    </fill>
  </fills>
  <borders count="18">
    <border>
      <left/>
      <right/>
      <top/>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double">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double">
        <color indexed="64"/>
      </right>
      <top/>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top style="thin">
        <color indexed="64"/>
      </top>
      <bottom style="thin">
        <color indexed="64"/>
      </bottom>
      <diagonal/>
    </border>
  </borders>
  <cellStyleXfs count="71">
    <xf numFmtId="0" fontId="0" fillId="0" borderId="0"/>
    <xf numFmtId="0" fontId="2" fillId="0" borderId="0"/>
    <xf numFmtId="0" fontId="11" fillId="0" borderId="0"/>
    <xf numFmtId="4" fontId="13" fillId="0" borderId="0">
      <protection locked="0"/>
    </xf>
    <xf numFmtId="3" fontId="13" fillId="0" borderId="0">
      <protection locked="0"/>
    </xf>
    <xf numFmtId="167" fontId="13" fillId="0" borderId="0">
      <protection locked="0"/>
    </xf>
    <xf numFmtId="168" fontId="13" fillId="0" borderId="0">
      <protection locked="0"/>
    </xf>
    <xf numFmtId="0" fontId="13" fillId="0" borderId="0">
      <protection locked="0"/>
    </xf>
    <xf numFmtId="169" fontId="14" fillId="0" borderId="0" applyFont="0" applyFill="0" applyBorder="0" applyAlignment="0" applyProtection="0">
      <alignment wrapText="1"/>
    </xf>
    <xf numFmtId="169" fontId="11" fillId="0" borderId="0" applyFont="0" applyFill="0" applyBorder="0" applyAlignment="0" applyProtection="0">
      <alignment wrapText="1"/>
    </xf>
    <xf numFmtId="0" fontId="15" fillId="0" borderId="0">
      <protection locked="0"/>
    </xf>
    <xf numFmtId="0" fontId="15" fillId="0" borderId="0">
      <protection locked="0"/>
    </xf>
    <xf numFmtId="0" fontId="16" fillId="0" borderId="0">
      <protection locked="0"/>
    </xf>
    <xf numFmtId="0" fontId="15" fillId="0" borderId="0">
      <protection locked="0"/>
    </xf>
    <xf numFmtId="0" fontId="15" fillId="0" borderId="0">
      <protection locked="0"/>
    </xf>
    <xf numFmtId="0" fontId="15" fillId="0" borderId="0">
      <protection locked="0"/>
    </xf>
    <xf numFmtId="0" fontId="16" fillId="0" borderId="0">
      <protection locked="0"/>
    </xf>
    <xf numFmtId="170" fontId="13" fillId="0" borderId="0">
      <protection locked="0"/>
    </xf>
    <xf numFmtId="0" fontId="17" fillId="0" borderId="0">
      <protection locked="0"/>
    </xf>
    <xf numFmtId="0" fontId="18" fillId="0" borderId="0">
      <protection locked="0"/>
    </xf>
    <xf numFmtId="165" fontId="2" fillId="0" borderId="0" applyFont="0" applyFill="0" applyBorder="0" applyAlignment="0" applyProtection="0"/>
    <xf numFmtId="164" fontId="11" fillId="0" borderId="0" applyFon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171" fontId="13" fillId="0" borderId="0">
      <protection locked="0"/>
    </xf>
    <xf numFmtId="9" fontId="11" fillId="0" borderId="0" applyFont="0" applyFill="0" applyBorder="0" applyAlignment="0" applyProtection="0"/>
  </cellStyleXfs>
  <cellXfs count="42">
    <xf numFmtId="0" fontId="0" fillId="0" borderId="0" xfId="0"/>
    <xf numFmtId="0" fontId="4" fillId="2" borderId="0" xfId="1" applyFont="1" applyFill="1" applyBorder="1" applyAlignment="1">
      <alignment horizontal="justify" vertical="center"/>
    </xf>
    <xf numFmtId="0" fontId="5" fillId="2" borderId="0" xfId="1" applyFont="1" applyFill="1" applyAlignment="1">
      <alignment horizontal="justify" vertical="center"/>
    </xf>
    <xf numFmtId="0" fontId="6" fillId="2" borderId="0" xfId="1" applyFont="1" applyFill="1" applyAlignment="1">
      <alignment horizontal="justify" vertical="center"/>
    </xf>
    <xf numFmtId="4" fontId="7" fillId="2" borderId="0" xfId="1" applyNumberFormat="1" applyFont="1" applyFill="1" applyAlignment="1">
      <alignment horizontal="justify" vertical="center"/>
    </xf>
    <xf numFmtId="0" fontId="8" fillId="2" borderId="0" xfId="1" applyFont="1" applyFill="1" applyAlignment="1">
      <alignment horizontal="justify" vertical="center"/>
    </xf>
    <xf numFmtId="0" fontId="6" fillId="2" borderId="0" xfId="1" applyFont="1" applyFill="1" applyAlignment="1">
      <alignment horizontal="left" vertical="center"/>
    </xf>
    <xf numFmtId="0" fontId="9" fillId="2" borderId="12" xfId="1" applyFont="1" applyFill="1" applyBorder="1" applyAlignment="1" applyProtection="1">
      <alignment horizontal="center" vertical="center"/>
      <protection locked="0"/>
    </xf>
    <xf numFmtId="0" fontId="9" fillId="2" borderId="6" xfId="1" applyFont="1" applyFill="1" applyBorder="1" applyAlignment="1">
      <alignment horizontal="justify" vertical="center"/>
    </xf>
    <xf numFmtId="0" fontId="9" fillId="2" borderId="6" xfId="1" applyNumberFormat="1" applyFont="1" applyFill="1" applyBorder="1" applyAlignment="1">
      <alignment horizontal="center" vertical="center"/>
    </xf>
    <xf numFmtId="0" fontId="9" fillId="2" borderId="6" xfId="1" applyFont="1" applyFill="1" applyBorder="1" applyAlignment="1">
      <alignment horizontal="center" vertical="center"/>
    </xf>
    <xf numFmtId="166" fontId="10" fillId="2" borderId="6" xfId="1" applyNumberFormat="1" applyFont="1" applyFill="1" applyBorder="1" applyAlignment="1">
      <alignment horizontal="center" vertical="center"/>
    </xf>
    <xf numFmtId="1" fontId="10" fillId="2" borderId="6" xfId="1" applyNumberFormat="1" applyFont="1" applyFill="1" applyBorder="1" applyAlignment="1">
      <alignment horizontal="center" vertical="center"/>
    </xf>
    <xf numFmtId="0" fontId="9" fillId="2" borderId="6" xfId="2" applyFont="1" applyFill="1" applyBorder="1" applyAlignment="1">
      <alignment vertical="center"/>
    </xf>
    <xf numFmtId="166" fontId="10" fillId="2" borderId="16" xfId="1" applyNumberFormat="1" applyFont="1" applyFill="1" applyBorder="1" applyAlignment="1">
      <alignment horizontal="center" vertical="center"/>
    </xf>
    <xf numFmtId="0" fontId="12" fillId="2" borderId="0" xfId="1" applyFont="1" applyFill="1" applyBorder="1" applyAlignment="1">
      <alignment vertical="center"/>
    </xf>
    <xf numFmtId="4" fontId="8" fillId="2" borderId="0" xfId="1" applyNumberFormat="1" applyFont="1" applyFill="1" applyAlignment="1">
      <alignment horizontal="justify" vertical="center"/>
    </xf>
    <xf numFmtId="0" fontId="8" fillId="2" borderId="0" xfId="1" applyFont="1" applyFill="1"/>
    <xf numFmtId="166" fontId="10" fillId="2" borderId="17" xfId="1" applyNumberFormat="1" applyFont="1" applyFill="1" applyBorder="1" applyAlignment="1">
      <alignment horizontal="center" vertical="center"/>
    </xf>
    <xf numFmtId="0" fontId="3" fillId="2" borderId="3"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10" xfId="1" applyFont="1" applyFill="1" applyBorder="1" applyAlignment="1">
      <alignment horizontal="center" vertical="center" wrapText="1"/>
    </xf>
    <xf numFmtId="0" fontId="3" fillId="2" borderId="4" xfId="1" applyFont="1" applyFill="1" applyBorder="1" applyAlignment="1">
      <alignment horizontal="center" vertical="center" wrapText="1"/>
    </xf>
    <xf numFmtId="0" fontId="3" fillId="2" borderId="8" xfId="1" applyFont="1" applyFill="1" applyBorder="1" applyAlignment="1">
      <alignment horizontal="center" vertical="center" wrapText="1"/>
    </xf>
    <xf numFmtId="0" fontId="3" fillId="2" borderId="11" xfId="1" applyFont="1" applyFill="1" applyBorder="1" applyAlignment="1">
      <alignment horizontal="center" vertical="center" wrapText="1"/>
    </xf>
    <xf numFmtId="4" fontId="10" fillId="2" borderId="13" xfId="1" applyNumberFormat="1" applyFont="1" applyFill="1" applyBorder="1" applyAlignment="1">
      <alignment horizontal="right" vertical="center"/>
    </xf>
    <xf numFmtId="4" fontId="10" fillId="2" borderId="14" xfId="1" applyNumberFormat="1" applyFont="1" applyFill="1" applyBorder="1" applyAlignment="1">
      <alignment horizontal="right" vertical="center"/>
    </xf>
    <xf numFmtId="4" fontId="10" fillId="2" borderId="15" xfId="1" applyNumberFormat="1" applyFont="1" applyFill="1" applyBorder="1" applyAlignment="1">
      <alignment horizontal="right" vertical="center"/>
    </xf>
    <xf numFmtId="0" fontId="3" fillId="2" borderId="0" xfId="1" applyFont="1" applyFill="1" applyBorder="1" applyAlignment="1">
      <alignment horizontal="center" vertical="center"/>
    </xf>
    <xf numFmtId="0" fontId="19" fillId="2" borderId="0" xfId="1" applyFont="1" applyFill="1" applyBorder="1" applyAlignment="1">
      <alignment horizontal="center" vertical="center"/>
    </xf>
    <xf numFmtId="0" fontId="6" fillId="2" borderId="0" xfId="1" applyFont="1" applyFill="1" applyAlignment="1">
      <alignment vertical="center" wrapText="1"/>
    </xf>
    <xf numFmtId="0" fontId="3" fillId="2" borderId="1" xfId="1" applyFont="1" applyFill="1" applyBorder="1" applyAlignment="1">
      <alignment horizontal="center" vertical="center" wrapText="1"/>
    </xf>
    <xf numFmtId="0" fontId="3" fillId="2" borderId="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2" xfId="1" applyFont="1" applyFill="1" applyBorder="1" applyAlignment="1">
      <alignment horizontal="center" vertical="center"/>
    </xf>
    <xf numFmtId="0" fontId="3" fillId="2" borderId="6" xfId="1" applyFont="1" applyFill="1" applyBorder="1" applyAlignment="1">
      <alignment horizontal="center" vertical="center"/>
    </xf>
    <xf numFmtId="0" fontId="3" fillId="2" borderId="3" xfId="1" applyFont="1" applyFill="1" applyBorder="1" applyAlignment="1">
      <alignment horizontal="center" vertical="center"/>
    </xf>
    <xf numFmtId="0" fontId="3" fillId="2" borderId="7" xfId="1" applyFont="1" applyFill="1" applyBorder="1" applyAlignment="1">
      <alignment horizontal="center" vertical="center"/>
    </xf>
    <xf numFmtId="0" fontId="3" fillId="2" borderId="10" xfId="1" applyFont="1" applyFill="1" applyBorder="1" applyAlignment="1">
      <alignment horizontal="center" vertical="center"/>
    </xf>
    <xf numFmtId="0" fontId="6" fillId="2" borderId="0" xfId="1" applyFont="1" applyFill="1" applyAlignment="1">
      <alignment horizontal="left" vertical="center" wrapText="1"/>
    </xf>
    <xf numFmtId="0" fontId="3" fillId="3" borderId="0" xfId="1" applyFont="1" applyFill="1" applyBorder="1" applyAlignment="1">
      <alignment horizontal="left" vertical="center"/>
    </xf>
    <xf numFmtId="0" fontId="6" fillId="2" borderId="0" xfId="1" applyFont="1" applyFill="1" applyAlignment="1">
      <alignment horizontal="center" vertical="center"/>
    </xf>
  </cellXfs>
  <cellStyles count="71">
    <cellStyle name="Comma" xfId="3"/>
    <cellStyle name="Comma0" xfId="4"/>
    <cellStyle name="Currency" xfId="5"/>
    <cellStyle name="Currency0" xfId="6"/>
    <cellStyle name="Date" xfId="7"/>
    <cellStyle name="Euro" xfId="8"/>
    <cellStyle name="Euro 2" xfId="9"/>
    <cellStyle name="F2" xfId="10"/>
    <cellStyle name="F3" xfId="11"/>
    <cellStyle name="F4" xfId="12"/>
    <cellStyle name="F5" xfId="13"/>
    <cellStyle name="F6" xfId="14"/>
    <cellStyle name="F7" xfId="15"/>
    <cellStyle name="F8" xfId="16"/>
    <cellStyle name="Fixed" xfId="17"/>
    <cellStyle name="Heading 1" xfId="18"/>
    <cellStyle name="Heading 2" xfId="19"/>
    <cellStyle name="Millares 2" xfId="20"/>
    <cellStyle name="Moneda 2" xfId="21"/>
    <cellStyle name="Normal" xfId="0" builtinId="0"/>
    <cellStyle name="Normal 10" xfId="22"/>
    <cellStyle name="Normal 11" xfId="23"/>
    <cellStyle name="Normal 12" xfId="24"/>
    <cellStyle name="Normal 13" xfId="25"/>
    <cellStyle name="Normal 14" xfId="26"/>
    <cellStyle name="Normal 15" xfId="27"/>
    <cellStyle name="Normal 16" xfId="28"/>
    <cellStyle name="Normal 18" xfId="29"/>
    <cellStyle name="Normal 19" xfId="30"/>
    <cellStyle name="Normal 2" xfId="31"/>
    <cellStyle name="Normal 20" xfId="32"/>
    <cellStyle name="Normal 21" xfId="33"/>
    <cellStyle name="Normal 23" xfId="34"/>
    <cellStyle name="Normal 24" xfId="35"/>
    <cellStyle name="Normal 25" xfId="36"/>
    <cellStyle name="Normal 26" xfId="37"/>
    <cellStyle name="Normal 27" xfId="38"/>
    <cellStyle name="Normal 28" xfId="39"/>
    <cellStyle name="Normal 29" xfId="40"/>
    <cellStyle name="Normal 3" xfId="41"/>
    <cellStyle name="Normal 30" xfId="42"/>
    <cellStyle name="Normal 31" xfId="43"/>
    <cellStyle name="Normal 32" xfId="44"/>
    <cellStyle name="Normal 33" xfId="45"/>
    <cellStyle name="Normal 34" xfId="46"/>
    <cellStyle name="Normal 35" xfId="47"/>
    <cellStyle name="Normal 36" xfId="48"/>
    <cellStyle name="Normal 38" xfId="49"/>
    <cellStyle name="Normal 39" xfId="50"/>
    <cellStyle name="Normal 4" xfId="51"/>
    <cellStyle name="Normal 41" xfId="52"/>
    <cellStyle name="Normal 42" xfId="53"/>
    <cellStyle name="Normal 43" xfId="54"/>
    <cellStyle name="Normal 44" xfId="55"/>
    <cellStyle name="Normal 45" xfId="56"/>
    <cellStyle name="Normal 46" xfId="57"/>
    <cellStyle name="Normal 47" xfId="58"/>
    <cellStyle name="Normal 48" xfId="59"/>
    <cellStyle name="Normal 49" xfId="60"/>
    <cellStyle name="Normal 50" xfId="61"/>
    <cellStyle name="Normal 56" xfId="62"/>
    <cellStyle name="Normal 57" xfId="63"/>
    <cellStyle name="Normal 58" xfId="64"/>
    <cellStyle name="Normal 59" xfId="65"/>
    <cellStyle name="Normal 6" xfId="66"/>
    <cellStyle name="Normal 7" xfId="67"/>
    <cellStyle name="Normal 9" xfId="68"/>
    <cellStyle name="Normal_HOJA DE CÁLCULOPARA PRESUPUESTOS" xfId="1"/>
    <cellStyle name="Normal_LIQUIDACION M.O.ING.SARITAMA" xfId="2"/>
    <cellStyle name="Percent" xfId="69"/>
    <cellStyle name="Porcentual 2" xfId="7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maldonado\Documentos\Documents%20and%20Settings\All%20Users\Documentos\Ecuador%20Estrategico\RUBROS%20Y%20ANALISIS%20DE%20PRECIOS%20U.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POSTE 12"/>
      <sheetName val="POSTE 10"/>
      <sheetName val="UR"/>
      <sheetName val="UR2"/>
      <sheetName val="UP2"/>
      <sheetName val="ES1"/>
      <sheetName val="ERR1"/>
      <sheetName val="ER1"/>
      <sheetName val="TRAFO"/>
      <sheetName val="SECC"/>
      <sheetName val="TTD"/>
      <sheetName val="TT11"/>
      <sheetName val="TT9"/>
      <sheetName val="PT"/>
      <sheetName val="ZONA_B"/>
      <sheetName val="ZONA_M"/>
      <sheetName val="CONDUCTOR"/>
      <sheetName val="REPLANTEO"/>
      <sheetName val="MEDIDOR"/>
      <sheetName val="SVD"/>
      <sheetName val="LISTAMAT"/>
      <sheetName val="LISTAMO"/>
      <sheetName val="APRECIOS"/>
      <sheetName val="Hoja2"/>
      <sheetName val="RUBROS"/>
      <sheetName val="PRESUPUESTO "/>
      <sheetName val="parroquia"/>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61"/>
  </sheetPr>
  <dimension ref="A1:H88"/>
  <sheetViews>
    <sheetView view="pageBreakPreview" zoomScale="60" zoomScaleNormal="50" workbookViewId="0">
      <selection activeCell="B21" sqref="B21"/>
    </sheetView>
  </sheetViews>
  <sheetFormatPr baseColWidth="10" defaultColWidth="11.44140625" defaultRowHeight="14.4" x14ac:dyDescent="0.3"/>
  <cols>
    <col min="1" max="1" width="20.5546875" style="5" customWidth="1"/>
    <col min="2" max="2" width="101.5546875" style="5" customWidth="1"/>
    <col min="3" max="3" width="18.88671875" style="5" customWidth="1"/>
    <col min="4" max="4" width="25.109375" style="16" customWidth="1"/>
    <col min="5" max="5" width="30.109375" style="16" customWidth="1"/>
    <col min="6" max="6" width="29.88671875" style="16" customWidth="1"/>
    <col min="7" max="7" width="23.88671875" style="16" customWidth="1"/>
    <col min="8" max="8" width="27.88671875" style="5" customWidth="1"/>
    <col min="9" max="16384" width="11.44140625" style="5"/>
  </cols>
  <sheetData>
    <row r="1" spans="1:8" s="1" customFormat="1" ht="18" x14ac:dyDescent="0.3">
      <c r="A1" s="28"/>
      <c r="B1" s="28"/>
      <c r="C1" s="28"/>
      <c r="D1" s="28"/>
      <c r="E1" s="28"/>
      <c r="F1" s="28"/>
    </row>
    <row r="2" spans="1:8" s="1" customFormat="1" ht="18" x14ac:dyDescent="0.3">
      <c r="A2" s="29" t="s">
        <v>0</v>
      </c>
      <c r="B2" s="29"/>
      <c r="C2" s="29"/>
      <c r="D2" s="29"/>
      <c r="E2" s="29"/>
      <c r="F2" s="29"/>
      <c r="G2" s="29"/>
      <c r="H2" s="29"/>
    </row>
    <row r="3" spans="1:8" s="1" customFormat="1" ht="18" x14ac:dyDescent="0.3">
      <c r="A3" s="29"/>
      <c r="B3" s="29"/>
      <c r="C3" s="29"/>
      <c r="D3" s="29"/>
      <c r="E3" s="29"/>
      <c r="F3" s="29"/>
      <c r="G3" s="29"/>
      <c r="H3" s="29"/>
    </row>
    <row r="4" spans="1:8" s="1" customFormat="1" ht="18" x14ac:dyDescent="0.3">
      <c r="A4" s="28" t="s">
        <v>1</v>
      </c>
      <c r="B4" s="28"/>
      <c r="C4" s="28"/>
      <c r="D4" s="28"/>
      <c r="E4" s="28"/>
      <c r="F4" s="28"/>
      <c r="G4" s="28"/>
      <c r="H4" s="28"/>
    </row>
    <row r="5" spans="1:8" s="1" customFormat="1" ht="18" x14ac:dyDescent="0.3">
      <c r="A5" s="28" t="s">
        <v>2</v>
      </c>
      <c r="B5" s="28"/>
      <c r="C5" s="28"/>
      <c r="D5" s="28"/>
      <c r="E5" s="28"/>
      <c r="F5" s="28"/>
      <c r="G5" s="28"/>
      <c r="H5" s="28"/>
    </row>
    <row r="6" spans="1:8" s="1" customFormat="1" ht="43.5" customHeight="1" x14ac:dyDescent="0.3">
      <c r="A6" s="40" t="s">
        <v>95</v>
      </c>
      <c r="B6" s="40"/>
      <c r="C6" s="40"/>
      <c r="D6" s="40"/>
      <c r="E6" s="40"/>
      <c r="F6" s="40"/>
      <c r="G6" s="40"/>
      <c r="H6" s="40"/>
    </row>
    <row r="7" spans="1:8" ht="29.25" customHeight="1" x14ac:dyDescent="0.3">
      <c r="A7" s="2" t="s">
        <v>3</v>
      </c>
      <c r="B7" s="41" t="s">
        <v>94</v>
      </c>
      <c r="C7" s="41"/>
      <c r="D7" s="4"/>
      <c r="E7" s="4"/>
      <c r="F7" s="4"/>
      <c r="G7" s="5"/>
    </row>
    <row r="8" spans="1:8" ht="15.6" x14ac:dyDescent="0.3">
      <c r="A8" s="2"/>
      <c r="B8" s="6"/>
      <c r="C8" s="4"/>
      <c r="D8" s="4"/>
      <c r="E8" s="4"/>
      <c r="F8" s="4"/>
      <c r="G8" s="5"/>
    </row>
    <row r="9" spans="1:8" ht="15.6" x14ac:dyDescent="0.3">
      <c r="A9" s="2"/>
      <c r="B9" s="6" t="s">
        <v>4</v>
      </c>
      <c r="C9" s="4"/>
      <c r="D9" s="4"/>
      <c r="E9" s="4"/>
      <c r="F9" s="4"/>
      <c r="G9" s="5"/>
    </row>
    <row r="10" spans="1:8" ht="36.75" customHeight="1" x14ac:dyDescent="0.3">
      <c r="A10" s="2"/>
      <c r="B10" s="30" t="s">
        <v>5</v>
      </c>
      <c r="C10" s="30"/>
      <c r="D10" s="30"/>
      <c r="E10" s="30"/>
      <c r="F10" s="30"/>
      <c r="G10" s="30"/>
      <c r="H10" s="30"/>
    </row>
    <row r="11" spans="1:8" ht="15.6" x14ac:dyDescent="0.3">
      <c r="A11" s="2"/>
      <c r="B11" s="6"/>
      <c r="C11" s="4"/>
      <c r="D11" s="4"/>
      <c r="E11" s="4"/>
      <c r="F11" s="4"/>
      <c r="G11" s="5"/>
    </row>
    <row r="12" spans="1:8" ht="15.6" x14ac:dyDescent="0.3">
      <c r="A12" s="2"/>
      <c r="B12" s="6" t="s">
        <v>6</v>
      </c>
      <c r="C12" s="4"/>
      <c r="D12" s="4"/>
      <c r="E12" s="4"/>
      <c r="F12" s="4"/>
      <c r="G12" s="5"/>
    </row>
    <row r="13" spans="1:8" ht="38.25" customHeight="1" x14ac:dyDescent="0.3">
      <c r="A13" s="2"/>
      <c r="B13" s="39" t="s">
        <v>56</v>
      </c>
      <c r="C13" s="39"/>
      <c r="D13" s="39"/>
      <c r="E13" s="39"/>
      <c r="F13" s="39"/>
      <c r="G13" s="39"/>
      <c r="H13" s="39"/>
    </row>
    <row r="14" spans="1:8" ht="16.2" thickBot="1" x14ac:dyDescent="0.35">
      <c r="A14" s="2"/>
      <c r="B14" s="3"/>
      <c r="C14" s="4"/>
      <c r="D14" s="4"/>
      <c r="E14" s="4"/>
      <c r="F14" s="4"/>
      <c r="G14" s="5"/>
    </row>
    <row r="15" spans="1:8" ht="25.5" customHeight="1" thickTop="1" x14ac:dyDescent="0.3">
      <c r="A15" s="31" t="s">
        <v>7</v>
      </c>
      <c r="B15" s="34" t="s">
        <v>8</v>
      </c>
      <c r="C15" s="36" t="s">
        <v>9</v>
      </c>
      <c r="D15" s="19" t="s">
        <v>10</v>
      </c>
      <c r="E15" s="19" t="s">
        <v>11</v>
      </c>
      <c r="F15" s="19" t="s">
        <v>12</v>
      </c>
      <c r="G15" s="19" t="s">
        <v>13</v>
      </c>
      <c r="H15" s="22" t="s">
        <v>14</v>
      </c>
    </row>
    <row r="16" spans="1:8" ht="25.5" customHeight="1" x14ac:dyDescent="0.3">
      <c r="A16" s="32"/>
      <c r="B16" s="35"/>
      <c r="C16" s="37"/>
      <c r="D16" s="20"/>
      <c r="E16" s="20"/>
      <c r="F16" s="20"/>
      <c r="G16" s="20"/>
      <c r="H16" s="23"/>
    </row>
    <row r="17" spans="1:8" ht="37.5" customHeight="1" x14ac:dyDescent="0.3">
      <c r="A17" s="33"/>
      <c r="B17" s="35"/>
      <c r="C17" s="38"/>
      <c r="D17" s="21"/>
      <c r="E17" s="21"/>
      <c r="F17" s="21"/>
      <c r="G17" s="21"/>
      <c r="H17" s="24"/>
    </row>
    <row r="18" spans="1:8" ht="30" customHeight="1" x14ac:dyDescent="0.3">
      <c r="A18" s="7">
        <v>1</v>
      </c>
      <c r="B18" s="8" t="s">
        <v>34</v>
      </c>
      <c r="C18" s="9" t="s">
        <v>16</v>
      </c>
      <c r="D18" s="10">
        <v>24</v>
      </c>
      <c r="E18" s="11" t="s">
        <v>26</v>
      </c>
      <c r="F18" s="11">
        <v>35.020000000000003</v>
      </c>
      <c r="G18" s="11">
        <v>35.020000000000003</v>
      </c>
      <c r="H18" s="18">
        <f>+TRUNC(ROUND(D18*G18,2),2)</f>
        <v>840.48</v>
      </c>
    </row>
    <row r="19" spans="1:8" ht="30" customHeight="1" x14ac:dyDescent="0.3">
      <c r="A19" s="7">
        <v>2</v>
      </c>
      <c r="B19" s="8" t="s">
        <v>35</v>
      </c>
      <c r="C19" s="9" t="s">
        <v>54</v>
      </c>
      <c r="D19" s="10">
        <v>0.28700000000000003</v>
      </c>
      <c r="E19" s="11" t="s">
        <v>26</v>
      </c>
      <c r="F19" s="11">
        <v>319.68</v>
      </c>
      <c r="G19" s="11">
        <v>319.68</v>
      </c>
      <c r="H19" s="18">
        <f t="shared" ref="H19:H76" si="0">+TRUNC(ROUND(D19*G19,2),2)</f>
        <v>91.75</v>
      </c>
    </row>
    <row r="20" spans="1:8" ht="30" customHeight="1" x14ac:dyDescent="0.3">
      <c r="A20" s="7">
        <v>3</v>
      </c>
      <c r="B20" s="8" t="s">
        <v>15</v>
      </c>
      <c r="C20" s="9" t="s">
        <v>16</v>
      </c>
      <c r="D20" s="10">
        <v>8</v>
      </c>
      <c r="E20" s="11">
        <v>218.17</v>
      </c>
      <c r="F20" s="11">
        <v>163.49</v>
      </c>
      <c r="G20" s="11">
        <v>381.65999999999997</v>
      </c>
      <c r="H20" s="18">
        <f t="shared" si="0"/>
        <v>3053.28</v>
      </c>
    </row>
    <row r="21" spans="1:8" ht="30" customHeight="1" x14ac:dyDescent="0.3">
      <c r="A21" s="7">
        <v>4</v>
      </c>
      <c r="B21" s="8" t="s">
        <v>61</v>
      </c>
      <c r="C21" s="9" t="s">
        <v>16</v>
      </c>
      <c r="D21" s="10">
        <v>7</v>
      </c>
      <c r="E21" s="11">
        <v>218.17</v>
      </c>
      <c r="F21" s="11">
        <v>255.37</v>
      </c>
      <c r="G21" s="11">
        <v>473.53999999999996</v>
      </c>
      <c r="H21" s="18">
        <f t="shared" si="0"/>
        <v>3314.78</v>
      </c>
    </row>
    <row r="22" spans="1:8" ht="30" customHeight="1" x14ac:dyDescent="0.3">
      <c r="A22" s="7">
        <v>5</v>
      </c>
      <c r="B22" s="8" t="s">
        <v>17</v>
      </c>
      <c r="C22" s="9" t="s">
        <v>16</v>
      </c>
      <c r="D22" s="12">
        <v>1</v>
      </c>
      <c r="E22" s="11">
        <v>154.84</v>
      </c>
      <c r="F22" s="11">
        <v>140.96</v>
      </c>
      <c r="G22" s="11">
        <v>295.8</v>
      </c>
      <c r="H22" s="18">
        <f t="shared" si="0"/>
        <v>295.8</v>
      </c>
    </row>
    <row r="23" spans="1:8" ht="30" customHeight="1" x14ac:dyDescent="0.3">
      <c r="A23" s="7">
        <v>6</v>
      </c>
      <c r="B23" s="8" t="s">
        <v>62</v>
      </c>
      <c r="C23" s="9" t="s">
        <v>16</v>
      </c>
      <c r="D23" s="12">
        <v>1</v>
      </c>
      <c r="E23" s="11">
        <v>154.84</v>
      </c>
      <c r="F23" s="11">
        <v>224.61</v>
      </c>
      <c r="G23" s="11">
        <v>379.45000000000005</v>
      </c>
      <c r="H23" s="18">
        <f t="shared" si="0"/>
        <v>379.45</v>
      </c>
    </row>
    <row r="24" spans="1:8" ht="30" customHeight="1" x14ac:dyDescent="0.3">
      <c r="A24" s="7">
        <v>7</v>
      </c>
      <c r="B24" s="8" t="s">
        <v>63</v>
      </c>
      <c r="C24" s="9" t="s">
        <v>16</v>
      </c>
      <c r="D24" s="12">
        <v>2</v>
      </c>
      <c r="E24" s="11">
        <v>47.54</v>
      </c>
      <c r="F24" s="11">
        <v>93.04</v>
      </c>
      <c r="G24" s="11">
        <v>140.58000000000001</v>
      </c>
      <c r="H24" s="18">
        <f t="shared" si="0"/>
        <v>281.16000000000003</v>
      </c>
    </row>
    <row r="25" spans="1:8" ht="30" customHeight="1" x14ac:dyDescent="0.3">
      <c r="A25" s="7">
        <v>8</v>
      </c>
      <c r="B25" s="8" t="s">
        <v>64</v>
      </c>
      <c r="C25" s="9" t="s">
        <v>16</v>
      </c>
      <c r="D25" s="12">
        <v>1</v>
      </c>
      <c r="E25" s="11">
        <v>47.54</v>
      </c>
      <c r="F25" s="11">
        <v>181.09</v>
      </c>
      <c r="G25" s="11">
        <v>228.63</v>
      </c>
      <c r="H25" s="18">
        <f t="shared" si="0"/>
        <v>228.63</v>
      </c>
    </row>
    <row r="26" spans="1:8" ht="30" customHeight="1" x14ac:dyDescent="0.3">
      <c r="A26" s="7">
        <v>9</v>
      </c>
      <c r="B26" s="8" t="s">
        <v>65</v>
      </c>
      <c r="C26" s="9" t="s">
        <v>16</v>
      </c>
      <c r="D26" s="12">
        <v>3</v>
      </c>
      <c r="E26" s="11">
        <v>36.19</v>
      </c>
      <c r="F26" s="11">
        <v>89.99</v>
      </c>
      <c r="G26" s="11">
        <v>126.17999999999999</v>
      </c>
      <c r="H26" s="18">
        <f t="shared" si="0"/>
        <v>378.54</v>
      </c>
    </row>
    <row r="27" spans="1:8" ht="30" customHeight="1" x14ac:dyDescent="0.3">
      <c r="A27" s="7">
        <v>10</v>
      </c>
      <c r="B27" s="8" t="s">
        <v>66</v>
      </c>
      <c r="C27" s="9" t="s">
        <v>16</v>
      </c>
      <c r="D27" s="12">
        <v>2</v>
      </c>
      <c r="E27" s="11">
        <v>36.19</v>
      </c>
      <c r="F27" s="11">
        <v>178.04</v>
      </c>
      <c r="G27" s="11">
        <v>214.23</v>
      </c>
      <c r="H27" s="18">
        <f t="shared" si="0"/>
        <v>428.46</v>
      </c>
    </row>
    <row r="28" spans="1:8" ht="30" customHeight="1" x14ac:dyDescent="0.3">
      <c r="A28" s="7">
        <v>11</v>
      </c>
      <c r="B28" s="8" t="s">
        <v>67</v>
      </c>
      <c r="C28" s="9" t="s">
        <v>16</v>
      </c>
      <c r="D28" s="12">
        <v>1</v>
      </c>
      <c r="E28" s="11">
        <v>33.28</v>
      </c>
      <c r="F28" s="11">
        <v>44.6</v>
      </c>
      <c r="G28" s="11">
        <v>77.88</v>
      </c>
      <c r="H28" s="18">
        <f t="shared" si="0"/>
        <v>77.88</v>
      </c>
    </row>
    <row r="29" spans="1:8" ht="30" customHeight="1" x14ac:dyDescent="0.3">
      <c r="A29" s="7">
        <v>12</v>
      </c>
      <c r="B29" s="8" t="s">
        <v>20</v>
      </c>
      <c r="C29" s="9" t="s">
        <v>16</v>
      </c>
      <c r="D29" s="12">
        <v>6</v>
      </c>
      <c r="E29" s="11">
        <v>25.35</v>
      </c>
      <c r="F29" s="11">
        <v>90.31</v>
      </c>
      <c r="G29" s="11">
        <v>115.66</v>
      </c>
      <c r="H29" s="18">
        <f t="shared" si="0"/>
        <v>693.96</v>
      </c>
    </row>
    <row r="30" spans="1:8" ht="30" customHeight="1" x14ac:dyDescent="0.3">
      <c r="A30" s="7">
        <v>13</v>
      </c>
      <c r="B30" s="8" t="s">
        <v>21</v>
      </c>
      <c r="C30" s="9" t="s">
        <v>16</v>
      </c>
      <c r="D30" s="12">
        <v>6</v>
      </c>
      <c r="E30" s="11">
        <v>25.23</v>
      </c>
      <c r="F30" s="11">
        <v>178.34</v>
      </c>
      <c r="G30" s="11">
        <v>203.57</v>
      </c>
      <c r="H30" s="18">
        <f t="shared" si="0"/>
        <v>1221.42</v>
      </c>
    </row>
    <row r="31" spans="1:8" ht="30" customHeight="1" x14ac:dyDescent="0.3">
      <c r="A31" s="7">
        <v>14</v>
      </c>
      <c r="B31" s="8" t="s">
        <v>68</v>
      </c>
      <c r="C31" s="9" t="s">
        <v>16</v>
      </c>
      <c r="D31" s="12">
        <v>1</v>
      </c>
      <c r="E31" s="11">
        <v>24.84</v>
      </c>
      <c r="F31" s="11">
        <v>44.67</v>
      </c>
      <c r="G31" s="11">
        <v>69.510000000000005</v>
      </c>
      <c r="H31" s="18">
        <f t="shared" si="0"/>
        <v>69.510000000000005</v>
      </c>
    </row>
    <row r="32" spans="1:8" ht="30" customHeight="1" x14ac:dyDescent="0.3">
      <c r="A32" s="7">
        <v>15</v>
      </c>
      <c r="B32" s="8" t="s">
        <v>69</v>
      </c>
      <c r="C32" s="9" t="s">
        <v>16</v>
      </c>
      <c r="D32" s="12">
        <v>1</v>
      </c>
      <c r="E32" s="11">
        <v>1082.8499999999999</v>
      </c>
      <c r="F32" s="11">
        <v>73.989999999999995</v>
      </c>
      <c r="G32" s="11">
        <v>1156.8399999999999</v>
      </c>
      <c r="H32" s="18">
        <f t="shared" si="0"/>
        <v>1156.8399999999999</v>
      </c>
    </row>
    <row r="33" spans="1:8" ht="30" customHeight="1" x14ac:dyDescent="0.3">
      <c r="A33" s="7">
        <v>16</v>
      </c>
      <c r="B33" s="8" t="s">
        <v>70</v>
      </c>
      <c r="C33" s="9" t="s">
        <v>16</v>
      </c>
      <c r="D33" s="12">
        <v>2</v>
      </c>
      <c r="E33" s="11">
        <v>982.19</v>
      </c>
      <c r="F33" s="11">
        <v>73.36</v>
      </c>
      <c r="G33" s="11">
        <v>1055.55</v>
      </c>
      <c r="H33" s="18">
        <f t="shared" si="0"/>
        <v>2111.1</v>
      </c>
    </row>
    <row r="34" spans="1:8" ht="30" customHeight="1" x14ac:dyDescent="0.3">
      <c r="A34" s="7">
        <v>17</v>
      </c>
      <c r="B34" s="8" t="s">
        <v>40</v>
      </c>
      <c r="C34" s="9" t="s">
        <v>16</v>
      </c>
      <c r="D34" s="12">
        <v>6</v>
      </c>
      <c r="E34" s="11">
        <v>53.24</v>
      </c>
      <c r="F34" s="11">
        <v>17.89</v>
      </c>
      <c r="G34" s="11">
        <v>71.13</v>
      </c>
      <c r="H34" s="18">
        <f t="shared" si="0"/>
        <v>426.78</v>
      </c>
    </row>
    <row r="35" spans="1:8" ht="30" customHeight="1" x14ac:dyDescent="0.3">
      <c r="A35" s="7">
        <v>18</v>
      </c>
      <c r="B35" s="8" t="s">
        <v>71</v>
      </c>
      <c r="C35" s="9" t="s">
        <v>16</v>
      </c>
      <c r="D35" s="12">
        <v>2</v>
      </c>
      <c r="E35" s="11">
        <v>135.96</v>
      </c>
      <c r="F35" s="11">
        <v>18.88</v>
      </c>
      <c r="G35" s="11">
        <v>154.84</v>
      </c>
      <c r="H35" s="18">
        <f t="shared" si="0"/>
        <v>309.68</v>
      </c>
    </row>
    <row r="36" spans="1:8" ht="30" customHeight="1" x14ac:dyDescent="0.3">
      <c r="A36" s="7">
        <v>19</v>
      </c>
      <c r="B36" s="8" t="s">
        <v>72</v>
      </c>
      <c r="C36" s="9" t="s">
        <v>16</v>
      </c>
      <c r="D36" s="12">
        <v>4</v>
      </c>
      <c r="E36" s="11">
        <v>22.68</v>
      </c>
      <c r="F36" s="11">
        <v>14.44</v>
      </c>
      <c r="G36" s="11">
        <v>37.119999999999997</v>
      </c>
      <c r="H36" s="18">
        <f t="shared" si="0"/>
        <v>148.47999999999999</v>
      </c>
    </row>
    <row r="37" spans="1:8" ht="30" customHeight="1" x14ac:dyDescent="0.3">
      <c r="A37" s="7">
        <v>20</v>
      </c>
      <c r="B37" s="8" t="s">
        <v>73</v>
      </c>
      <c r="C37" s="9" t="s">
        <v>16</v>
      </c>
      <c r="D37" s="12">
        <v>2</v>
      </c>
      <c r="E37" s="11">
        <v>25.6</v>
      </c>
      <c r="F37" s="11">
        <v>17.07</v>
      </c>
      <c r="G37" s="11">
        <v>42.67</v>
      </c>
      <c r="H37" s="18">
        <f t="shared" si="0"/>
        <v>85.34</v>
      </c>
    </row>
    <row r="38" spans="1:8" ht="30" customHeight="1" x14ac:dyDescent="0.3">
      <c r="A38" s="7">
        <v>21</v>
      </c>
      <c r="B38" s="8" t="s">
        <v>74</v>
      </c>
      <c r="C38" s="9" t="s">
        <v>16</v>
      </c>
      <c r="D38" s="12">
        <v>3</v>
      </c>
      <c r="E38" s="11">
        <v>24.2</v>
      </c>
      <c r="F38" s="11">
        <v>15.52</v>
      </c>
      <c r="G38" s="11">
        <v>39.72</v>
      </c>
      <c r="H38" s="18">
        <f t="shared" si="0"/>
        <v>119.16</v>
      </c>
    </row>
    <row r="39" spans="1:8" ht="30" customHeight="1" x14ac:dyDescent="0.3">
      <c r="A39" s="7">
        <v>22</v>
      </c>
      <c r="B39" s="8" t="s">
        <v>75</v>
      </c>
      <c r="C39" s="9" t="s">
        <v>16</v>
      </c>
      <c r="D39" s="12">
        <v>2</v>
      </c>
      <c r="E39" s="11">
        <v>59.14</v>
      </c>
      <c r="F39" s="11">
        <v>18.64</v>
      </c>
      <c r="G39" s="11">
        <v>77.78</v>
      </c>
      <c r="H39" s="18">
        <f t="shared" si="0"/>
        <v>155.56</v>
      </c>
    </row>
    <row r="40" spans="1:8" ht="30" customHeight="1" x14ac:dyDescent="0.3">
      <c r="A40" s="7">
        <v>23</v>
      </c>
      <c r="B40" s="8" t="s">
        <v>76</v>
      </c>
      <c r="C40" s="9" t="s">
        <v>16</v>
      </c>
      <c r="D40" s="12">
        <v>2</v>
      </c>
      <c r="E40" s="11">
        <v>10.83</v>
      </c>
      <c r="F40" s="11">
        <v>9.89</v>
      </c>
      <c r="G40" s="11">
        <v>20.72</v>
      </c>
      <c r="H40" s="18">
        <f t="shared" si="0"/>
        <v>41.44</v>
      </c>
    </row>
    <row r="41" spans="1:8" ht="30" customHeight="1" x14ac:dyDescent="0.3">
      <c r="A41" s="7">
        <v>24</v>
      </c>
      <c r="B41" s="8" t="s">
        <v>24</v>
      </c>
      <c r="C41" s="9" t="s">
        <v>16</v>
      </c>
      <c r="D41" s="12">
        <v>22</v>
      </c>
      <c r="E41" s="11">
        <v>8.57</v>
      </c>
      <c r="F41" s="11">
        <v>10.93</v>
      </c>
      <c r="G41" s="11">
        <v>19.5</v>
      </c>
      <c r="H41" s="18">
        <f t="shared" si="0"/>
        <v>429</v>
      </c>
    </row>
    <row r="42" spans="1:8" ht="30" customHeight="1" x14ac:dyDescent="0.3">
      <c r="A42" s="7">
        <v>25</v>
      </c>
      <c r="B42" s="8" t="s">
        <v>25</v>
      </c>
      <c r="C42" s="9" t="s">
        <v>16</v>
      </c>
      <c r="D42" s="12">
        <v>5</v>
      </c>
      <c r="E42" s="11">
        <v>14.61</v>
      </c>
      <c r="F42" s="11">
        <v>11.64</v>
      </c>
      <c r="G42" s="11">
        <v>26.25</v>
      </c>
      <c r="H42" s="18">
        <f t="shared" si="0"/>
        <v>131.25</v>
      </c>
    </row>
    <row r="43" spans="1:8" ht="30" customHeight="1" x14ac:dyDescent="0.3">
      <c r="A43" s="7">
        <v>26</v>
      </c>
      <c r="B43" s="8" t="s">
        <v>41</v>
      </c>
      <c r="C43" s="9" t="s">
        <v>16</v>
      </c>
      <c r="D43" s="12">
        <v>11</v>
      </c>
      <c r="E43" s="11">
        <v>32.299999999999997</v>
      </c>
      <c r="F43" s="11">
        <v>12.78</v>
      </c>
      <c r="G43" s="11">
        <v>45.08</v>
      </c>
      <c r="H43" s="18">
        <f t="shared" si="0"/>
        <v>495.88</v>
      </c>
    </row>
    <row r="44" spans="1:8" ht="30" customHeight="1" x14ac:dyDescent="0.3">
      <c r="A44" s="7">
        <v>27</v>
      </c>
      <c r="B44" s="8" t="s">
        <v>77</v>
      </c>
      <c r="C44" s="9" t="s">
        <v>16</v>
      </c>
      <c r="D44" s="12">
        <v>7</v>
      </c>
      <c r="E44" s="11">
        <v>28.42</v>
      </c>
      <c r="F44" s="11">
        <v>11.54</v>
      </c>
      <c r="G44" s="11">
        <v>39.96</v>
      </c>
      <c r="H44" s="18">
        <f t="shared" si="0"/>
        <v>279.72000000000003</v>
      </c>
    </row>
    <row r="45" spans="1:8" ht="30" customHeight="1" x14ac:dyDescent="0.3">
      <c r="A45" s="7">
        <v>28</v>
      </c>
      <c r="B45" s="8" t="s">
        <v>78</v>
      </c>
      <c r="C45" s="9" t="s">
        <v>16</v>
      </c>
      <c r="D45" s="12">
        <v>3</v>
      </c>
      <c r="E45" s="11">
        <v>22.69</v>
      </c>
      <c r="F45" s="11">
        <v>12.86</v>
      </c>
      <c r="G45" s="11">
        <v>35.549999999999997</v>
      </c>
      <c r="H45" s="18">
        <f t="shared" si="0"/>
        <v>106.65</v>
      </c>
    </row>
    <row r="46" spans="1:8" ht="30" customHeight="1" x14ac:dyDescent="0.3">
      <c r="A46" s="7">
        <v>29</v>
      </c>
      <c r="B46" s="8" t="s">
        <v>79</v>
      </c>
      <c r="C46" s="9" t="s">
        <v>16</v>
      </c>
      <c r="D46" s="12">
        <v>1</v>
      </c>
      <c r="E46" s="11">
        <v>41.99</v>
      </c>
      <c r="F46" s="11">
        <v>13.95</v>
      </c>
      <c r="G46" s="11">
        <v>55.94</v>
      </c>
      <c r="H46" s="18">
        <f t="shared" si="0"/>
        <v>55.94</v>
      </c>
    </row>
    <row r="47" spans="1:8" ht="30" customHeight="1" x14ac:dyDescent="0.3">
      <c r="A47" s="7">
        <v>30</v>
      </c>
      <c r="B47" s="8" t="s">
        <v>80</v>
      </c>
      <c r="C47" s="9" t="s">
        <v>28</v>
      </c>
      <c r="D47" s="12">
        <v>774</v>
      </c>
      <c r="E47" s="11">
        <v>0.69</v>
      </c>
      <c r="F47" s="11">
        <v>0.42</v>
      </c>
      <c r="G47" s="11">
        <v>1.1099999999999999</v>
      </c>
      <c r="H47" s="18">
        <f t="shared" si="0"/>
        <v>859.14</v>
      </c>
    </row>
    <row r="48" spans="1:8" ht="30" customHeight="1" x14ac:dyDescent="0.3">
      <c r="A48" s="7">
        <v>31</v>
      </c>
      <c r="B48" s="8" t="s">
        <v>42</v>
      </c>
      <c r="C48" s="9" t="s">
        <v>28</v>
      </c>
      <c r="D48" s="12">
        <v>3630</v>
      </c>
      <c r="E48" s="11">
        <v>0.42</v>
      </c>
      <c r="F48" s="11">
        <v>0.3</v>
      </c>
      <c r="G48" s="11">
        <v>0.72</v>
      </c>
      <c r="H48" s="18">
        <f t="shared" si="0"/>
        <v>2613.6</v>
      </c>
    </row>
    <row r="49" spans="1:8" ht="30" customHeight="1" x14ac:dyDescent="0.3">
      <c r="A49" s="7">
        <v>32</v>
      </c>
      <c r="B49" s="8" t="s">
        <v>43</v>
      </c>
      <c r="C49" s="9" t="s">
        <v>16</v>
      </c>
      <c r="D49" s="12">
        <v>3</v>
      </c>
      <c r="E49" s="11">
        <v>49.26</v>
      </c>
      <c r="F49" s="11">
        <v>20.25</v>
      </c>
      <c r="G49" s="11">
        <v>69.509999999999991</v>
      </c>
      <c r="H49" s="18">
        <f t="shared" si="0"/>
        <v>208.53</v>
      </c>
    </row>
    <row r="50" spans="1:8" ht="30" customHeight="1" x14ac:dyDescent="0.3">
      <c r="A50" s="7">
        <v>33</v>
      </c>
      <c r="B50" s="8" t="s">
        <v>81</v>
      </c>
      <c r="C50" s="9" t="s">
        <v>16</v>
      </c>
      <c r="D50" s="12">
        <v>2</v>
      </c>
      <c r="E50" s="11">
        <v>43.23</v>
      </c>
      <c r="F50" s="11">
        <v>20.27</v>
      </c>
      <c r="G50" s="11">
        <v>63.5</v>
      </c>
      <c r="H50" s="18">
        <f t="shared" si="0"/>
        <v>127</v>
      </c>
    </row>
    <row r="51" spans="1:8" ht="30" customHeight="1" x14ac:dyDescent="0.3">
      <c r="A51" s="7">
        <v>34</v>
      </c>
      <c r="B51" s="8" t="s">
        <v>44</v>
      </c>
      <c r="C51" s="9" t="s">
        <v>16</v>
      </c>
      <c r="D51" s="12">
        <v>11</v>
      </c>
      <c r="E51" s="11">
        <v>16.62</v>
      </c>
      <c r="F51" s="11">
        <v>7.03</v>
      </c>
      <c r="G51" s="11">
        <v>23.650000000000002</v>
      </c>
      <c r="H51" s="18">
        <f t="shared" si="0"/>
        <v>260.14999999999998</v>
      </c>
    </row>
    <row r="52" spans="1:8" ht="30" customHeight="1" x14ac:dyDescent="0.3">
      <c r="A52" s="7">
        <v>35</v>
      </c>
      <c r="B52" s="8" t="s">
        <v>45</v>
      </c>
      <c r="C52" s="9" t="s">
        <v>28</v>
      </c>
      <c r="D52" s="12">
        <v>79</v>
      </c>
      <c r="E52" s="11" t="s">
        <v>26</v>
      </c>
      <c r="F52" s="11">
        <v>1.4</v>
      </c>
      <c r="G52" s="11">
        <v>1.4</v>
      </c>
      <c r="H52" s="18">
        <f t="shared" si="0"/>
        <v>110.6</v>
      </c>
    </row>
    <row r="53" spans="1:8" ht="30" customHeight="1" x14ac:dyDescent="0.3">
      <c r="A53" s="7">
        <v>36</v>
      </c>
      <c r="B53" s="8" t="s">
        <v>29</v>
      </c>
      <c r="C53" s="9" t="s">
        <v>28</v>
      </c>
      <c r="D53" s="12">
        <v>131.51</v>
      </c>
      <c r="E53" s="11" t="s">
        <v>26</v>
      </c>
      <c r="F53" s="11">
        <v>1.06</v>
      </c>
      <c r="G53" s="11">
        <v>1.06</v>
      </c>
      <c r="H53" s="18">
        <f t="shared" si="0"/>
        <v>139.4</v>
      </c>
    </row>
    <row r="54" spans="1:8" ht="30" customHeight="1" x14ac:dyDescent="0.3">
      <c r="A54" s="7">
        <v>37</v>
      </c>
      <c r="B54" s="8" t="s">
        <v>46</v>
      </c>
      <c r="C54" s="9" t="s">
        <v>16</v>
      </c>
      <c r="D54" s="12">
        <v>6</v>
      </c>
      <c r="E54" s="11" t="s">
        <v>26</v>
      </c>
      <c r="F54" s="11">
        <v>5.0999999999999996</v>
      </c>
      <c r="G54" s="11">
        <v>5.0999999999999996</v>
      </c>
      <c r="H54" s="18">
        <f t="shared" si="0"/>
        <v>30.6</v>
      </c>
    </row>
    <row r="55" spans="1:8" ht="30" customHeight="1" x14ac:dyDescent="0.3">
      <c r="A55" s="7">
        <v>38</v>
      </c>
      <c r="B55" s="8" t="s">
        <v>47</v>
      </c>
      <c r="C55" s="9" t="s">
        <v>16</v>
      </c>
      <c r="D55" s="12">
        <v>11</v>
      </c>
      <c r="E55" s="11">
        <v>128.38999999999999</v>
      </c>
      <c r="F55" s="11">
        <v>10.56</v>
      </c>
      <c r="G55" s="11">
        <v>138.94999999999999</v>
      </c>
      <c r="H55" s="18">
        <f t="shared" si="0"/>
        <v>1528.45</v>
      </c>
    </row>
    <row r="56" spans="1:8" ht="30" customHeight="1" x14ac:dyDescent="0.3">
      <c r="A56" s="7">
        <v>39</v>
      </c>
      <c r="B56" s="8" t="s">
        <v>48</v>
      </c>
      <c r="C56" s="9" t="s">
        <v>16</v>
      </c>
      <c r="D56" s="12">
        <v>2</v>
      </c>
      <c r="E56" s="11">
        <v>5.89</v>
      </c>
      <c r="F56" s="11">
        <v>19.09</v>
      </c>
      <c r="G56" s="11">
        <v>24.98</v>
      </c>
      <c r="H56" s="18">
        <f t="shared" si="0"/>
        <v>49.96</v>
      </c>
    </row>
    <row r="57" spans="1:8" ht="30" customHeight="1" x14ac:dyDescent="0.3">
      <c r="A57" s="7">
        <v>40</v>
      </c>
      <c r="B57" s="8" t="s">
        <v>27</v>
      </c>
      <c r="C57" s="9" t="s">
        <v>16</v>
      </c>
      <c r="D57" s="12">
        <v>6</v>
      </c>
      <c r="E57" s="11" t="s">
        <v>26</v>
      </c>
      <c r="F57" s="11">
        <v>9</v>
      </c>
      <c r="G57" s="11">
        <v>9</v>
      </c>
      <c r="H57" s="18">
        <f t="shared" si="0"/>
        <v>54</v>
      </c>
    </row>
    <row r="58" spans="1:8" ht="30" customHeight="1" x14ac:dyDescent="0.3">
      <c r="A58" s="7">
        <v>41</v>
      </c>
      <c r="B58" s="8" t="s">
        <v>49</v>
      </c>
      <c r="C58" s="9" t="s">
        <v>16</v>
      </c>
      <c r="D58" s="12">
        <v>5</v>
      </c>
      <c r="E58" s="11">
        <v>25.35</v>
      </c>
      <c r="F58" s="11">
        <v>15.45</v>
      </c>
      <c r="G58" s="11">
        <v>40.799999999999997</v>
      </c>
      <c r="H58" s="18">
        <f t="shared" si="0"/>
        <v>204</v>
      </c>
    </row>
    <row r="59" spans="1:8" ht="30" customHeight="1" x14ac:dyDescent="0.3">
      <c r="A59" s="7">
        <v>42</v>
      </c>
      <c r="B59" s="8" t="s">
        <v>82</v>
      </c>
      <c r="C59" s="9" t="s">
        <v>28</v>
      </c>
      <c r="D59" s="12">
        <v>474</v>
      </c>
      <c r="E59" s="11">
        <v>1.88</v>
      </c>
      <c r="F59" s="11">
        <v>2.2200000000000002</v>
      </c>
      <c r="G59" s="11">
        <v>4.0999999999999996</v>
      </c>
      <c r="H59" s="18">
        <f t="shared" si="0"/>
        <v>1943.4</v>
      </c>
    </row>
    <row r="60" spans="1:8" ht="30" customHeight="1" x14ac:dyDescent="0.3">
      <c r="A60" s="7">
        <v>43</v>
      </c>
      <c r="B60" s="8" t="s">
        <v>51</v>
      </c>
      <c r="C60" s="9" t="s">
        <v>16</v>
      </c>
      <c r="D60" s="12">
        <v>14</v>
      </c>
      <c r="E60" s="11">
        <v>4.6900000000000004</v>
      </c>
      <c r="F60" s="11">
        <v>4.5999999999999996</v>
      </c>
      <c r="G60" s="11">
        <v>9.2899999999999991</v>
      </c>
      <c r="H60" s="18">
        <f t="shared" si="0"/>
        <v>130.06</v>
      </c>
    </row>
    <row r="61" spans="1:8" ht="30" customHeight="1" x14ac:dyDescent="0.3">
      <c r="A61" s="7">
        <v>44</v>
      </c>
      <c r="B61" s="8" t="s">
        <v>52</v>
      </c>
      <c r="C61" s="9" t="s">
        <v>16</v>
      </c>
      <c r="D61" s="12">
        <v>5</v>
      </c>
      <c r="E61" s="11">
        <v>136.61000000000001</v>
      </c>
      <c r="F61" s="11">
        <v>15.54</v>
      </c>
      <c r="G61" s="11">
        <v>152.15</v>
      </c>
      <c r="H61" s="18">
        <f t="shared" si="0"/>
        <v>760.75</v>
      </c>
    </row>
    <row r="62" spans="1:8" ht="30" customHeight="1" x14ac:dyDescent="0.3">
      <c r="A62" s="7">
        <v>45</v>
      </c>
      <c r="B62" s="8" t="s">
        <v>83</v>
      </c>
      <c r="C62" s="9" t="s">
        <v>16</v>
      </c>
      <c r="D62" s="12">
        <v>3</v>
      </c>
      <c r="E62" s="11" t="s">
        <v>55</v>
      </c>
      <c r="F62" s="11">
        <v>218.93</v>
      </c>
      <c r="G62" s="11">
        <v>218.93</v>
      </c>
      <c r="H62" s="18">
        <f t="shared" si="0"/>
        <v>656.79</v>
      </c>
    </row>
    <row r="63" spans="1:8" ht="30" customHeight="1" x14ac:dyDescent="0.3">
      <c r="A63" s="7">
        <v>46</v>
      </c>
      <c r="B63" s="8" t="s">
        <v>30</v>
      </c>
      <c r="C63" s="9" t="s">
        <v>16</v>
      </c>
      <c r="D63" s="12">
        <v>5</v>
      </c>
      <c r="E63" s="11" t="s">
        <v>26</v>
      </c>
      <c r="F63" s="11">
        <v>59.18</v>
      </c>
      <c r="G63" s="11">
        <v>59.18</v>
      </c>
      <c r="H63" s="18">
        <f t="shared" si="0"/>
        <v>295.89999999999998</v>
      </c>
    </row>
    <row r="64" spans="1:8" ht="30" customHeight="1" x14ac:dyDescent="0.3">
      <c r="A64" s="7">
        <v>47</v>
      </c>
      <c r="B64" s="8" t="s">
        <v>84</v>
      </c>
      <c r="C64" s="9" t="s">
        <v>16</v>
      </c>
      <c r="D64" s="12">
        <v>3</v>
      </c>
      <c r="E64" s="11" t="s">
        <v>26</v>
      </c>
      <c r="F64" s="11">
        <v>16.760000000000002</v>
      </c>
      <c r="G64" s="11">
        <v>16.760000000000002</v>
      </c>
      <c r="H64" s="18">
        <f t="shared" si="0"/>
        <v>50.28</v>
      </c>
    </row>
    <row r="65" spans="1:8" ht="30" customHeight="1" x14ac:dyDescent="0.3">
      <c r="A65" s="7">
        <v>48</v>
      </c>
      <c r="B65" s="8" t="s">
        <v>85</v>
      </c>
      <c r="C65" s="9" t="s">
        <v>16</v>
      </c>
      <c r="D65" s="12">
        <v>2</v>
      </c>
      <c r="E65" s="11" t="s">
        <v>26</v>
      </c>
      <c r="F65" s="11">
        <v>16.100000000000001</v>
      </c>
      <c r="G65" s="11">
        <v>16.100000000000001</v>
      </c>
      <c r="H65" s="18">
        <f t="shared" si="0"/>
        <v>32.200000000000003</v>
      </c>
    </row>
    <row r="66" spans="1:8" ht="30" customHeight="1" x14ac:dyDescent="0.3">
      <c r="A66" s="7">
        <v>49</v>
      </c>
      <c r="B66" s="13" t="s">
        <v>59</v>
      </c>
      <c r="C66" s="9" t="s">
        <v>16</v>
      </c>
      <c r="D66" s="12">
        <v>8</v>
      </c>
      <c r="E66" s="11" t="s">
        <v>26</v>
      </c>
      <c r="F66" s="11">
        <v>11.17</v>
      </c>
      <c r="G66" s="11">
        <v>11.17</v>
      </c>
      <c r="H66" s="18">
        <f t="shared" si="0"/>
        <v>89.36</v>
      </c>
    </row>
    <row r="67" spans="1:8" ht="30" customHeight="1" x14ac:dyDescent="0.3">
      <c r="A67" s="7">
        <v>50</v>
      </c>
      <c r="B67" s="8" t="s">
        <v>86</v>
      </c>
      <c r="C67" s="9" t="s">
        <v>16</v>
      </c>
      <c r="D67" s="12">
        <v>6</v>
      </c>
      <c r="E67" s="11" t="s">
        <v>26</v>
      </c>
      <c r="F67" s="11">
        <v>10.25</v>
      </c>
      <c r="G67" s="11">
        <v>10.25</v>
      </c>
      <c r="H67" s="18">
        <f t="shared" si="0"/>
        <v>61.5</v>
      </c>
    </row>
    <row r="68" spans="1:8" ht="30" customHeight="1" x14ac:dyDescent="0.3">
      <c r="A68" s="7">
        <v>51</v>
      </c>
      <c r="B68" s="8" t="s">
        <v>60</v>
      </c>
      <c r="C68" s="9" t="s">
        <v>16</v>
      </c>
      <c r="D68" s="12">
        <v>2</v>
      </c>
      <c r="E68" s="11" t="s">
        <v>26</v>
      </c>
      <c r="F68" s="11">
        <v>12.02</v>
      </c>
      <c r="G68" s="11">
        <v>12.02</v>
      </c>
      <c r="H68" s="18">
        <f t="shared" si="0"/>
        <v>24.04</v>
      </c>
    </row>
    <row r="69" spans="1:8" ht="30" customHeight="1" x14ac:dyDescent="0.3">
      <c r="A69" s="7">
        <v>52</v>
      </c>
      <c r="B69" s="8" t="s">
        <v>87</v>
      </c>
      <c r="C69" s="9" t="s">
        <v>16</v>
      </c>
      <c r="D69" s="12">
        <v>3</v>
      </c>
      <c r="E69" s="11" t="s">
        <v>55</v>
      </c>
      <c r="F69" s="11">
        <v>20.79</v>
      </c>
      <c r="G69" s="11">
        <v>20.79</v>
      </c>
      <c r="H69" s="18">
        <f t="shared" si="0"/>
        <v>62.37</v>
      </c>
    </row>
    <row r="70" spans="1:8" ht="30" customHeight="1" x14ac:dyDescent="0.3">
      <c r="A70" s="7">
        <v>53</v>
      </c>
      <c r="B70" s="8" t="s">
        <v>88</v>
      </c>
      <c r="C70" s="9" t="s">
        <v>16</v>
      </c>
      <c r="D70" s="12">
        <v>3</v>
      </c>
      <c r="E70" s="11" t="s">
        <v>26</v>
      </c>
      <c r="F70" s="11">
        <v>16.52</v>
      </c>
      <c r="G70" s="11">
        <v>16.52</v>
      </c>
      <c r="H70" s="18">
        <f t="shared" si="0"/>
        <v>49.56</v>
      </c>
    </row>
    <row r="71" spans="1:8" ht="30" customHeight="1" x14ac:dyDescent="0.3">
      <c r="A71" s="7">
        <v>54</v>
      </c>
      <c r="B71" s="8" t="s">
        <v>89</v>
      </c>
      <c r="C71" s="9" t="s">
        <v>16</v>
      </c>
      <c r="D71" s="12">
        <v>1</v>
      </c>
      <c r="E71" s="11" t="s">
        <v>26</v>
      </c>
      <c r="F71" s="11">
        <v>106.01</v>
      </c>
      <c r="G71" s="11">
        <v>106.01</v>
      </c>
      <c r="H71" s="18">
        <f t="shared" si="0"/>
        <v>106.01</v>
      </c>
    </row>
    <row r="72" spans="1:8" ht="30" customHeight="1" x14ac:dyDescent="0.3">
      <c r="A72" s="7">
        <v>55</v>
      </c>
      <c r="B72" s="8" t="s">
        <v>53</v>
      </c>
      <c r="C72" s="9" t="s">
        <v>28</v>
      </c>
      <c r="D72" s="12">
        <v>146</v>
      </c>
      <c r="E72" s="11" t="s">
        <v>26</v>
      </c>
      <c r="F72" s="11">
        <v>0.26</v>
      </c>
      <c r="G72" s="11">
        <v>0.26</v>
      </c>
      <c r="H72" s="18">
        <f t="shared" si="0"/>
        <v>37.96</v>
      </c>
    </row>
    <row r="73" spans="1:8" ht="30" customHeight="1" x14ac:dyDescent="0.3">
      <c r="A73" s="7">
        <v>56</v>
      </c>
      <c r="B73" s="8" t="s">
        <v>90</v>
      </c>
      <c r="C73" s="9" t="s">
        <v>28</v>
      </c>
      <c r="D73" s="12">
        <v>2158</v>
      </c>
      <c r="E73" s="11" t="s">
        <v>26</v>
      </c>
      <c r="F73" s="11">
        <v>0.15</v>
      </c>
      <c r="G73" s="11">
        <v>0.15</v>
      </c>
      <c r="H73" s="18">
        <f t="shared" si="0"/>
        <v>323.7</v>
      </c>
    </row>
    <row r="74" spans="1:8" ht="30" customHeight="1" x14ac:dyDescent="0.3">
      <c r="A74" s="7">
        <v>57</v>
      </c>
      <c r="B74" s="8" t="s">
        <v>91</v>
      </c>
      <c r="C74" s="9" t="s">
        <v>16</v>
      </c>
      <c r="D74" s="12">
        <v>10</v>
      </c>
      <c r="E74" s="11">
        <v>19.439999999999998</v>
      </c>
      <c r="F74" s="11">
        <v>4.1600000000000037</v>
      </c>
      <c r="G74" s="11">
        <v>23.6</v>
      </c>
      <c r="H74" s="18">
        <f t="shared" si="0"/>
        <v>236</v>
      </c>
    </row>
    <row r="75" spans="1:8" ht="30" customHeight="1" x14ac:dyDescent="0.3">
      <c r="A75" s="7">
        <v>58</v>
      </c>
      <c r="B75" s="8" t="s">
        <v>92</v>
      </c>
      <c r="C75" s="9" t="s">
        <v>16</v>
      </c>
      <c r="D75" s="12">
        <v>5</v>
      </c>
      <c r="E75" s="11">
        <v>18</v>
      </c>
      <c r="F75" s="11">
        <v>3.25</v>
      </c>
      <c r="G75" s="11">
        <v>21.25</v>
      </c>
      <c r="H75" s="18">
        <f t="shared" si="0"/>
        <v>106.25</v>
      </c>
    </row>
    <row r="76" spans="1:8" ht="30" customHeight="1" x14ac:dyDescent="0.3">
      <c r="A76" s="7">
        <v>59</v>
      </c>
      <c r="B76" s="8" t="s">
        <v>93</v>
      </c>
      <c r="C76" s="9" t="s">
        <v>16</v>
      </c>
      <c r="D76" s="12">
        <v>3</v>
      </c>
      <c r="E76" s="11">
        <v>123.02</v>
      </c>
      <c r="F76" s="11">
        <v>18.22</v>
      </c>
      <c r="G76" s="11">
        <v>141.24</v>
      </c>
      <c r="H76" s="18">
        <f t="shared" si="0"/>
        <v>423.72</v>
      </c>
    </row>
    <row r="77" spans="1:8" s="15" customFormat="1" ht="28.5" customHeight="1" thickBot="1" x14ac:dyDescent="0.35">
      <c r="A77" s="25" t="s">
        <v>31</v>
      </c>
      <c r="B77" s="26"/>
      <c r="C77" s="26"/>
      <c r="D77" s="26"/>
      <c r="E77" s="26"/>
      <c r="F77" s="26"/>
      <c r="G77" s="27"/>
      <c r="H77" s="14">
        <f>SUM(H18:H76)</f>
        <v>28983.200000000004</v>
      </c>
    </row>
    <row r="78" spans="1:8" ht="27" customHeight="1" thickTop="1" x14ac:dyDescent="0.3">
      <c r="F78" s="17"/>
      <c r="G78" s="17"/>
      <c r="H78" s="17"/>
    </row>
    <row r="79" spans="1:8" ht="27" customHeight="1" x14ac:dyDescent="0.3">
      <c r="F79" s="17"/>
      <c r="G79" s="17"/>
      <c r="H79" s="17"/>
    </row>
    <row r="80" spans="1:8" ht="27" customHeight="1" x14ac:dyDescent="0.3">
      <c r="B80" s="5" t="s">
        <v>32</v>
      </c>
      <c r="F80" s="17"/>
      <c r="G80" s="17"/>
      <c r="H80" s="17"/>
    </row>
    <row r="81" spans="1:8" x14ac:dyDescent="0.3">
      <c r="F81" s="17"/>
      <c r="G81" s="17"/>
      <c r="H81" s="17"/>
    </row>
    <row r="82" spans="1:8" x14ac:dyDescent="0.3">
      <c r="F82" s="17"/>
      <c r="G82" s="17"/>
      <c r="H82" s="17"/>
    </row>
    <row r="83" spans="1:8" x14ac:dyDescent="0.3">
      <c r="F83" s="17"/>
      <c r="G83" s="17"/>
      <c r="H83" s="17"/>
    </row>
    <row r="84" spans="1:8" x14ac:dyDescent="0.3">
      <c r="F84" s="17"/>
      <c r="G84" s="17"/>
      <c r="H84" s="17"/>
    </row>
    <row r="85" spans="1:8" x14ac:dyDescent="0.3">
      <c r="B85" s="5" t="s">
        <v>33</v>
      </c>
      <c r="F85" s="17"/>
      <c r="G85" s="17"/>
      <c r="H85" s="17"/>
    </row>
    <row r="86" spans="1:8" x14ac:dyDescent="0.3">
      <c r="A86" s="17"/>
      <c r="B86" s="17"/>
      <c r="C86" s="17"/>
      <c r="D86" s="17"/>
      <c r="E86" s="17"/>
      <c r="F86" s="17"/>
      <c r="G86" s="17"/>
      <c r="H86" s="17"/>
    </row>
    <row r="87" spans="1:8" x14ac:dyDescent="0.3">
      <c r="A87" s="17"/>
      <c r="B87" s="17"/>
      <c r="C87" s="17"/>
      <c r="D87" s="17"/>
      <c r="E87" s="17"/>
      <c r="F87" s="17"/>
      <c r="G87" s="17"/>
      <c r="H87" s="17"/>
    </row>
    <row r="88" spans="1:8" x14ac:dyDescent="0.3">
      <c r="A88" s="17"/>
      <c r="B88" s="17"/>
      <c r="C88" s="17"/>
      <c r="D88" s="17"/>
      <c r="E88" s="17"/>
      <c r="F88" s="17"/>
      <c r="G88" s="17"/>
      <c r="H88" s="17"/>
    </row>
  </sheetData>
  <protectedRanges>
    <protectedRange sqref="D18:D76" name="Rango8"/>
    <protectedRange sqref="G18:G76" name="Rango8_2_1"/>
    <protectedRange sqref="H18:H76" name="Rango8_2_1_1"/>
  </protectedRanges>
  <autoFilter ref="A17:H17"/>
  <mergeCells count="17">
    <mergeCell ref="B7:C7"/>
    <mergeCell ref="F15:F17"/>
    <mergeCell ref="G15:G17"/>
    <mergeCell ref="H15:H17"/>
    <mergeCell ref="A77:G77"/>
    <mergeCell ref="A1:F1"/>
    <mergeCell ref="A2:H3"/>
    <mergeCell ref="A4:H4"/>
    <mergeCell ref="A5:H5"/>
    <mergeCell ref="B10:H10"/>
    <mergeCell ref="A15:A17"/>
    <mergeCell ref="B15:B17"/>
    <mergeCell ref="C15:C17"/>
    <mergeCell ref="D15:D17"/>
    <mergeCell ref="E15:E17"/>
    <mergeCell ref="B13:H13"/>
    <mergeCell ref="A6:H6"/>
  </mergeCells>
  <printOptions horizontalCentered="1"/>
  <pageMargins left="7.874015748031496E-2" right="7.874015748031496E-2" top="0.39370078740157483" bottom="7.874015748031496E-2" header="0" footer="0"/>
  <pageSetup paperSize="9" scale="23" orientation="landscape"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61"/>
  </sheetPr>
  <dimension ref="A1:H78"/>
  <sheetViews>
    <sheetView view="pageBreakPreview" topLeftCell="A28" zoomScale="60" zoomScaleNormal="50" workbookViewId="0">
      <selection activeCell="J33" sqref="J33"/>
    </sheetView>
  </sheetViews>
  <sheetFormatPr baseColWidth="10" defaultColWidth="11.44140625" defaultRowHeight="14.4" x14ac:dyDescent="0.3"/>
  <cols>
    <col min="1" max="1" width="20.5546875" style="5" customWidth="1"/>
    <col min="2" max="2" width="101.5546875" style="5" customWidth="1"/>
    <col min="3" max="3" width="18.88671875" style="5" customWidth="1"/>
    <col min="4" max="4" width="25.109375" style="16" customWidth="1"/>
    <col min="5" max="5" width="30.109375" style="16" customWidth="1"/>
    <col min="6" max="6" width="29.88671875" style="16" customWidth="1"/>
    <col min="7" max="7" width="23.88671875" style="16" customWidth="1"/>
    <col min="8" max="8" width="27.88671875" style="5" customWidth="1"/>
    <col min="9" max="16384" width="11.44140625" style="5"/>
  </cols>
  <sheetData>
    <row r="1" spans="1:8" s="1" customFormat="1" ht="18" x14ac:dyDescent="0.3">
      <c r="A1" s="28"/>
      <c r="B1" s="28"/>
      <c r="C1" s="28"/>
      <c r="D1" s="28"/>
      <c r="E1" s="28"/>
      <c r="F1" s="28"/>
    </row>
    <row r="2" spans="1:8" s="1" customFormat="1" ht="18" x14ac:dyDescent="0.3">
      <c r="A2" s="29" t="s">
        <v>0</v>
      </c>
      <c r="B2" s="29"/>
      <c r="C2" s="29"/>
      <c r="D2" s="29"/>
      <c r="E2" s="29"/>
      <c r="F2" s="29"/>
      <c r="G2" s="29"/>
      <c r="H2" s="29"/>
    </row>
    <row r="3" spans="1:8" s="1" customFormat="1" ht="18" x14ac:dyDescent="0.3">
      <c r="A3" s="29"/>
      <c r="B3" s="29"/>
      <c r="C3" s="29"/>
      <c r="D3" s="29"/>
      <c r="E3" s="29"/>
      <c r="F3" s="29"/>
      <c r="G3" s="29"/>
      <c r="H3" s="29"/>
    </row>
    <row r="4" spans="1:8" s="1" customFormat="1" ht="18" x14ac:dyDescent="0.3">
      <c r="A4" s="28" t="s">
        <v>1</v>
      </c>
      <c r="B4" s="28"/>
      <c r="C4" s="28"/>
      <c r="D4" s="28"/>
      <c r="E4" s="28"/>
      <c r="F4" s="28"/>
      <c r="G4" s="28"/>
      <c r="H4" s="28"/>
    </row>
    <row r="5" spans="1:8" s="1" customFormat="1" ht="18" x14ac:dyDescent="0.3">
      <c r="A5" s="28" t="s">
        <v>2</v>
      </c>
      <c r="B5" s="28"/>
      <c r="C5" s="28"/>
      <c r="D5" s="28"/>
      <c r="E5" s="28"/>
      <c r="F5" s="28"/>
      <c r="G5" s="28"/>
      <c r="H5" s="28"/>
    </row>
    <row r="6" spans="1:8" s="1" customFormat="1" ht="43.5" customHeight="1" x14ac:dyDescent="0.3">
      <c r="A6" s="40" t="s">
        <v>96</v>
      </c>
      <c r="B6" s="40"/>
      <c r="C6" s="40"/>
      <c r="D6" s="40"/>
      <c r="E6" s="40"/>
      <c r="F6" s="40"/>
      <c r="G6" s="40"/>
      <c r="H6" s="40"/>
    </row>
    <row r="7" spans="1:8" ht="29.25" customHeight="1" x14ac:dyDescent="0.3">
      <c r="A7" s="2" t="s">
        <v>3</v>
      </c>
      <c r="B7" s="41" t="s">
        <v>94</v>
      </c>
      <c r="C7" s="41"/>
      <c r="D7" s="4"/>
      <c r="E7" s="4"/>
      <c r="F7" s="4"/>
      <c r="G7" s="5"/>
    </row>
    <row r="8" spans="1:8" ht="15.6" x14ac:dyDescent="0.3">
      <c r="A8" s="2"/>
      <c r="B8" s="6"/>
      <c r="C8" s="4"/>
      <c r="D8" s="4"/>
      <c r="E8" s="4"/>
      <c r="F8" s="4"/>
      <c r="G8" s="5"/>
    </row>
    <row r="9" spans="1:8" ht="15.6" x14ac:dyDescent="0.3">
      <c r="A9" s="2"/>
      <c r="B9" s="6" t="s">
        <v>4</v>
      </c>
      <c r="C9" s="4"/>
      <c r="D9" s="4"/>
      <c r="E9" s="4"/>
      <c r="F9" s="4"/>
      <c r="G9" s="5"/>
    </row>
    <row r="10" spans="1:8" ht="36.75" customHeight="1" x14ac:dyDescent="0.3">
      <c r="A10" s="2"/>
      <c r="B10" s="30" t="s">
        <v>5</v>
      </c>
      <c r="C10" s="30"/>
      <c r="D10" s="30"/>
      <c r="E10" s="30"/>
      <c r="F10" s="30"/>
      <c r="G10" s="30"/>
      <c r="H10" s="30"/>
    </row>
    <row r="11" spans="1:8" ht="15.6" x14ac:dyDescent="0.3">
      <c r="A11" s="2"/>
      <c r="B11" s="6"/>
      <c r="C11" s="4"/>
      <c r="D11" s="4"/>
      <c r="E11" s="4"/>
      <c r="F11" s="4"/>
      <c r="G11" s="5"/>
    </row>
    <row r="12" spans="1:8" ht="15.6" x14ac:dyDescent="0.3">
      <c r="A12" s="2"/>
      <c r="B12" s="6" t="s">
        <v>6</v>
      </c>
      <c r="C12" s="4"/>
      <c r="D12" s="4"/>
      <c r="E12" s="4"/>
      <c r="F12" s="4"/>
      <c r="G12" s="5"/>
    </row>
    <row r="13" spans="1:8" ht="38.25" customHeight="1" x14ac:dyDescent="0.3">
      <c r="A13" s="2"/>
      <c r="B13" s="39" t="s">
        <v>56</v>
      </c>
      <c r="C13" s="39"/>
      <c r="D13" s="39"/>
      <c r="E13" s="39"/>
      <c r="F13" s="39"/>
      <c r="G13" s="39"/>
      <c r="H13" s="39"/>
    </row>
    <row r="14" spans="1:8" ht="16.2" thickBot="1" x14ac:dyDescent="0.35">
      <c r="A14" s="2"/>
      <c r="B14" s="3"/>
      <c r="C14" s="4"/>
      <c r="D14" s="4"/>
      <c r="E14" s="4"/>
      <c r="F14" s="4"/>
      <c r="G14" s="5"/>
    </row>
    <row r="15" spans="1:8" ht="25.5" customHeight="1" thickTop="1" x14ac:dyDescent="0.3">
      <c r="A15" s="31" t="s">
        <v>7</v>
      </c>
      <c r="B15" s="34" t="s">
        <v>8</v>
      </c>
      <c r="C15" s="36" t="s">
        <v>9</v>
      </c>
      <c r="D15" s="19" t="s">
        <v>10</v>
      </c>
      <c r="E15" s="19" t="s">
        <v>11</v>
      </c>
      <c r="F15" s="19" t="s">
        <v>12</v>
      </c>
      <c r="G15" s="19" t="s">
        <v>13</v>
      </c>
      <c r="H15" s="22" t="s">
        <v>14</v>
      </c>
    </row>
    <row r="16" spans="1:8" ht="25.5" customHeight="1" x14ac:dyDescent="0.3">
      <c r="A16" s="32"/>
      <c r="B16" s="35"/>
      <c r="C16" s="37"/>
      <c r="D16" s="20"/>
      <c r="E16" s="20"/>
      <c r="F16" s="20"/>
      <c r="G16" s="20"/>
      <c r="H16" s="23"/>
    </row>
    <row r="17" spans="1:8" ht="37.5" customHeight="1" x14ac:dyDescent="0.3">
      <c r="A17" s="33"/>
      <c r="B17" s="35"/>
      <c r="C17" s="38"/>
      <c r="D17" s="21"/>
      <c r="E17" s="21"/>
      <c r="F17" s="21"/>
      <c r="G17" s="21"/>
      <c r="H17" s="24"/>
    </row>
    <row r="18" spans="1:8" ht="30" customHeight="1" x14ac:dyDescent="0.3">
      <c r="A18" s="7">
        <v>1</v>
      </c>
      <c r="B18" s="8" t="s">
        <v>34</v>
      </c>
      <c r="C18" s="9" t="s">
        <v>16</v>
      </c>
      <c r="D18" s="10">
        <v>15</v>
      </c>
      <c r="E18" s="11" t="s">
        <v>26</v>
      </c>
      <c r="F18" s="11">
        <v>35.020000000000003</v>
      </c>
      <c r="G18" s="11">
        <v>35.020000000000003</v>
      </c>
      <c r="H18" s="18">
        <f>+TRUNC(ROUND(D18*G18,2),2)</f>
        <v>525.29999999999995</v>
      </c>
    </row>
    <row r="19" spans="1:8" ht="30" customHeight="1" x14ac:dyDescent="0.3">
      <c r="A19" s="7">
        <v>2</v>
      </c>
      <c r="B19" s="8" t="s">
        <v>35</v>
      </c>
      <c r="C19" s="9" t="s">
        <v>54</v>
      </c>
      <c r="D19" s="10">
        <v>0.6</v>
      </c>
      <c r="E19" s="11" t="s">
        <v>26</v>
      </c>
      <c r="F19" s="11">
        <v>319.68</v>
      </c>
      <c r="G19" s="11">
        <v>319.68</v>
      </c>
      <c r="H19" s="18">
        <f t="shared" ref="H19:H66" si="0">+TRUNC(ROUND(D19*G19,2),2)</f>
        <v>191.81</v>
      </c>
    </row>
    <row r="20" spans="1:8" ht="30" customHeight="1" x14ac:dyDescent="0.3">
      <c r="A20" s="7">
        <v>3</v>
      </c>
      <c r="B20" s="8" t="s">
        <v>36</v>
      </c>
      <c r="C20" s="9" t="s">
        <v>16</v>
      </c>
      <c r="D20" s="10">
        <v>2</v>
      </c>
      <c r="E20" s="11">
        <v>472</v>
      </c>
      <c r="F20" s="11">
        <v>86.53</v>
      </c>
      <c r="G20" s="11">
        <v>558.53</v>
      </c>
      <c r="H20" s="18">
        <f t="shared" si="0"/>
        <v>1117.06</v>
      </c>
    </row>
    <row r="21" spans="1:8" ht="30" customHeight="1" x14ac:dyDescent="0.3">
      <c r="A21" s="7">
        <v>4</v>
      </c>
      <c r="B21" s="8" t="s">
        <v>37</v>
      </c>
      <c r="C21" s="9" t="s">
        <v>16</v>
      </c>
      <c r="D21" s="10">
        <v>1</v>
      </c>
      <c r="E21" s="11">
        <v>472</v>
      </c>
      <c r="F21" s="11">
        <v>174.57</v>
      </c>
      <c r="G21" s="11">
        <v>646.56999999999994</v>
      </c>
      <c r="H21" s="18">
        <f t="shared" si="0"/>
        <v>646.57000000000005</v>
      </c>
    </row>
    <row r="22" spans="1:8" ht="30" customHeight="1" x14ac:dyDescent="0.3">
      <c r="A22" s="7">
        <v>5</v>
      </c>
      <c r="B22" s="8" t="s">
        <v>38</v>
      </c>
      <c r="C22" s="9" t="s">
        <v>16</v>
      </c>
      <c r="D22" s="12">
        <v>1</v>
      </c>
      <c r="E22" s="11">
        <v>379.05</v>
      </c>
      <c r="F22" s="11">
        <v>71.430000000000007</v>
      </c>
      <c r="G22" s="11">
        <v>450.48</v>
      </c>
      <c r="H22" s="18">
        <f t="shared" si="0"/>
        <v>450.48</v>
      </c>
    </row>
    <row r="23" spans="1:8" ht="30" customHeight="1" x14ac:dyDescent="0.3">
      <c r="A23" s="7">
        <v>6</v>
      </c>
      <c r="B23" s="8" t="s">
        <v>97</v>
      </c>
      <c r="C23" s="9" t="s">
        <v>16</v>
      </c>
      <c r="D23" s="12">
        <v>1</v>
      </c>
      <c r="E23" s="11">
        <v>379.05</v>
      </c>
      <c r="F23" s="11">
        <v>157.74</v>
      </c>
      <c r="G23" s="11">
        <v>536.79</v>
      </c>
      <c r="H23" s="18">
        <f t="shared" si="0"/>
        <v>536.79</v>
      </c>
    </row>
    <row r="24" spans="1:8" ht="30" customHeight="1" x14ac:dyDescent="0.3">
      <c r="A24" s="7">
        <v>7</v>
      </c>
      <c r="B24" s="8" t="s">
        <v>15</v>
      </c>
      <c r="C24" s="9" t="s">
        <v>16</v>
      </c>
      <c r="D24" s="12">
        <v>3</v>
      </c>
      <c r="E24" s="11">
        <v>218.17</v>
      </c>
      <c r="F24" s="11">
        <v>163.49</v>
      </c>
      <c r="G24" s="11">
        <v>381.65999999999997</v>
      </c>
      <c r="H24" s="18">
        <f t="shared" si="0"/>
        <v>1144.98</v>
      </c>
    </row>
    <row r="25" spans="1:8" ht="30" customHeight="1" x14ac:dyDescent="0.3">
      <c r="A25" s="7">
        <v>8</v>
      </c>
      <c r="B25" s="8" t="s">
        <v>61</v>
      </c>
      <c r="C25" s="9" t="s">
        <v>16</v>
      </c>
      <c r="D25" s="12">
        <v>2</v>
      </c>
      <c r="E25" s="11">
        <v>218.17</v>
      </c>
      <c r="F25" s="11">
        <v>255.37</v>
      </c>
      <c r="G25" s="11">
        <v>473.53999999999996</v>
      </c>
      <c r="H25" s="18">
        <f t="shared" si="0"/>
        <v>947.08</v>
      </c>
    </row>
    <row r="26" spans="1:8" ht="30" customHeight="1" x14ac:dyDescent="0.3">
      <c r="A26" s="7">
        <v>9</v>
      </c>
      <c r="B26" s="8" t="s">
        <v>17</v>
      </c>
      <c r="C26" s="9" t="s">
        <v>16</v>
      </c>
      <c r="D26" s="12">
        <v>1</v>
      </c>
      <c r="E26" s="11">
        <v>154.84</v>
      </c>
      <c r="F26" s="11">
        <v>140.96</v>
      </c>
      <c r="G26" s="11">
        <v>295.8</v>
      </c>
      <c r="H26" s="18">
        <f t="shared" si="0"/>
        <v>295.8</v>
      </c>
    </row>
    <row r="27" spans="1:8" ht="30" customHeight="1" x14ac:dyDescent="0.3">
      <c r="A27" s="7">
        <v>10</v>
      </c>
      <c r="B27" s="8" t="s">
        <v>62</v>
      </c>
      <c r="C27" s="9" t="s">
        <v>16</v>
      </c>
      <c r="D27" s="12">
        <v>1</v>
      </c>
      <c r="E27" s="11">
        <v>154.84</v>
      </c>
      <c r="F27" s="11">
        <v>224.61</v>
      </c>
      <c r="G27" s="11">
        <v>379.45000000000005</v>
      </c>
      <c r="H27" s="18">
        <f t="shared" si="0"/>
        <v>379.45</v>
      </c>
    </row>
    <row r="28" spans="1:8" ht="30" customHeight="1" x14ac:dyDescent="0.3">
      <c r="A28" s="7">
        <v>11</v>
      </c>
      <c r="B28" s="8" t="s">
        <v>18</v>
      </c>
      <c r="C28" s="9" t="s">
        <v>16</v>
      </c>
      <c r="D28" s="12">
        <v>5</v>
      </c>
      <c r="E28" s="11">
        <v>47.54</v>
      </c>
      <c r="F28" s="11">
        <v>93.04</v>
      </c>
      <c r="G28" s="11">
        <v>140.58000000000001</v>
      </c>
      <c r="H28" s="18">
        <f t="shared" si="0"/>
        <v>702.9</v>
      </c>
    </row>
    <row r="29" spans="1:8" ht="30" customHeight="1" x14ac:dyDescent="0.3">
      <c r="A29" s="7">
        <v>12</v>
      </c>
      <c r="B29" s="8" t="s">
        <v>19</v>
      </c>
      <c r="C29" s="9" t="s">
        <v>16</v>
      </c>
      <c r="D29" s="12">
        <v>5</v>
      </c>
      <c r="E29" s="11">
        <v>47.54</v>
      </c>
      <c r="F29" s="11">
        <v>181.09</v>
      </c>
      <c r="G29" s="11">
        <v>228.63</v>
      </c>
      <c r="H29" s="18">
        <f t="shared" si="0"/>
        <v>1143.1500000000001</v>
      </c>
    </row>
    <row r="30" spans="1:8" ht="30" customHeight="1" x14ac:dyDescent="0.3">
      <c r="A30" s="7">
        <v>13</v>
      </c>
      <c r="B30" s="8" t="s">
        <v>98</v>
      </c>
      <c r="C30" s="9" t="s">
        <v>16</v>
      </c>
      <c r="D30" s="12">
        <v>1</v>
      </c>
      <c r="E30" s="11">
        <v>35.14</v>
      </c>
      <c r="F30" s="11">
        <v>90.02</v>
      </c>
      <c r="G30" s="11">
        <v>125.16</v>
      </c>
      <c r="H30" s="18">
        <f t="shared" si="0"/>
        <v>125.16</v>
      </c>
    </row>
    <row r="31" spans="1:8" ht="30" customHeight="1" x14ac:dyDescent="0.3">
      <c r="A31" s="7">
        <v>14</v>
      </c>
      <c r="B31" s="8" t="s">
        <v>99</v>
      </c>
      <c r="C31" s="9" t="s">
        <v>16</v>
      </c>
      <c r="D31" s="12">
        <v>1</v>
      </c>
      <c r="E31" s="11">
        <v>35.14</v>
      </c>
      <c r="F31" s="11">
        <v>178.1</v>
      </c>
      <c r="G31" s="11">
        <v>213.24</v>
      </c>
      <c r="H31" s="18">
        <f t="shared" si="0"/>
        <v>213.24</v>
      </c>
    </row>
    <row r="32" spans="1:8" ht="30" customHeight="1" x14ac:dyDescent="0.3">
      <c r="A32" s="7">
        <v>15</v>
      </c>
      <c r="B32" s="8" t="s">
        <v>20</v>
      </c>
      <c r="C32" s="9" t="s">
        <v>16</v>
      </c>
      <c r="D32" s="12">
        <v>5</v>
      </c>
      <c r="E32" s="11">
        <v>25.35</v>
      </c>
      <c r="F32" s="11">
        <v>90.31</v>
      </c>
      <c r="G32" s="11">
        <v>115.66</v>
      </c>
      <c r="H32" s="18">
        <f t="shared" si="0"/>
        <v>578.29999999999995</v>
      </c>
    </row>
    <row r="33" spans="1:8" ht="30" customHeight="1" x14ac:dyDescent="0.3">
      <c r="A33" s="7">
        <v>16</v>
      </c>
      <c r="B33" s="8" t="s">
        <v>21</v>
      </c>
      <c r="C33" s="9" t="s">
        <v>16</v>
      </c>
      <c r="D33" s="12">
        <v>5</v>
      </c>
      <c r="E33" s="11">
        <v>25.23</v>
      </c>
      <c r="F33" s="11">
        <v>178.34</v>
      </c>
      <c r="G33" s="11">
        <v>203.57</v>
      </c>
      <c r="H33" s="18">
        <f t="shared" si="0"/>
        <v>1017.85</v>
      </c>
    </row>
    <row r="34" spans="1:8" ht="30" customHeight="1" x14ac:dyDescent="0.3">
      <c r="A34" s="7">
        <v>17</v>
      </c>
      <c r="B34" s="8" t="s">
        <v>100</v>
      </c>
      <c r="C34" s="9" t="s">
        <v>16</v>
      </c>
      <c r="D34" s="12">
        <v>2</v>
      </c>
      <c r="E34" s="11">
        <v>1188.17</v>
      </c>
      <c r="F34" s="11">
        <v>104.92</v>
      </c>
      <c r="G34" s="11">
        <v>1293.0900000000001</v>
      </c>
      <c r="H34" s="18">
        <f t="shared" si="0"/>
        <v>2586.1799999999998</v>
      </c>
    </row>
    <row r="35" spans="1:8" ht="30" customHeight="1" x14ac:dyDescent="0.3">
      <c r="A35" s="7">
        <v>18</v>
      </c>
      <c r="B35" s="8" t="s">
        <v>39</v>
      </c>
      <c r="C35" s="9" t="s">
        <v>16</v>
      </c>
      <c r="D35" s="12">
        <v>2</v>
      </c>
      <c r="E35" s="11">
        <v>987.67</v>
      </c>
      <c r="F35" s="11">
        <v>74.319999999999993</v>
      </c>
      <c r="G35" s="11">
        <v>1061.99</v>
      </c>
      <c r="H35" s="18">
        <f t="shared" si="0"/>
        <v>2123.98</v>
      </c>
    </row>
    <row r="36" spans="1:8" ht="30" customHeight="1" x14ac:dyDescent="0.3">
      <c r="A36" s="7">
        <v>19</v>
      </c>
      <c r="B36" s="8" t="s">
        <v>40</v>
      </c>
      <c r="C36" s="9" t="s">
        <v>16</v>
      </c>
      <c r="D36" s="12">
        <v>6</v>
      </c>
      <c r="E36" s="11">
        <v>53.24</v>
      </c>
      <c r="F36" s="11">
        <v>17.89</v>
      </c>
      <c r="G36" s="11">
        <v>71.13</v>
      </c>
      <c r="H36" s="18">
        <f t="shared" si="0"/>
        <v>426.78</v>
      </c>
    </row>
    <row r="37" spans="1:8" ht="30" customHeight="1" x14ac:dyDescent="0.3">
      <c r="A37" s="7">
        <v>20</v>
      </c>
      <c r="B37" s="8" t="s">
        <v>101</v>
      </c>
      <c r="C37" s="9" t="s">
        <v>16</v>
      </c>
      <c r="D37" s="12">
        <v>1</v>
      </c>
      <c r="E37" s="11">
        <v>132.28</v>
      </c>
      <c r="F37" s="11">
        <v>19.18</v>
      </c>
      <c r="G37" s="11">
        <v>151.46</v>
      </c>
      <c r="H37" s="18">
        <f t="shared" si="0"/>
        <v>151.46</v>
      </c>
    </row>
    <row r="38" spans="1:8" ht="30" customHeight="1" x14ac:dyDescent="0.3">
      <c r="A38" s="7">
        <v>21</v>
      </c>
      <c r="B38" s="8" t="s">
        <v>102</v>
      </c>
      <c r="C38" s="9" t="s">
        <v>16</v>
      </c>
      <c r="D38" s="12">
        <v>1</v>
      </c>
      <c r="E38" s="11">
        <v>13.15</v>
      </c>
      <c r="F38" s="11">
        <v>14.57</v>
      </c>
      <c r="G38" s="11">
        <v>27.72</v>
      </c>
      <c r="H38" s="18">
        <f t="shared" si="0"/>
        <v>27.72</v>
      </c>
    </row>
    <row r="39" spans="1:8" ht="30" customHeight="1" x14ac:dyDescent="0.3">
      <c r="A39" s="7">
        <v>22</v>
      </c>
      <c r="B39" s="8" t="s">
        <v>103</v>
      </c>
      <c r="C39" s="9" t="s">
        <v>16</v>
      </c>
      <c r="D39" s="12">
        <v>1</v>
      </c>
      <c r="E39" s="11">
        <v>19.3</v>
      </c>
      <c r="F39" s="11">
        <v>17.3</v>
      </c>
      <c r="G39" s="11">
        <v>36.6</v>
      </c>
      <c r="H39" s="18">
        <f t="shared" si="0"/>
        <v>36.6</v>
      </c>
    </row>
    <row r="40" spans="1:8" ht="30" customHeight="1" x14ac:dyDescent="0.3">
      <c r="A40" s="7">
        <v>23</v>
      </c>
      <c r="B40" s="8" t="s">
        <v>22</v>
      </c>
      <c r="C40" s="9" t="s">
        <v>16</v>
      </c>
      <c r="D40" s="12">
        <v>5</v>
      </c>
      <c r="E40" s="11">
        <v>26.48</v>
      </c>
      <c r="F40" s="11">
        <v>15.48</v>
      </c>
      <c r="G40" s="11">
        <v>41.96</v>
      </c>
      <c r="H40" s="18">
        <f t="shared" si="0"/>
        <v>209.8</v>
      </c>
    </row>
    <row r="41" spans="1:8" ht="30" customHeight="1" x14ac:dyDescent="0.3">
      <c r="A41" s="7">
        <v>24</v>
      </c>
      <c r="B41" s="8" t="s">
        <v>23</v>
      </c>
      <c r="C41" s="9" t="s">
        <v>16</v>
      </c>
      <c r="D41" s="12">
        <v>2</v>
      </c>
      <c r="E41" s="11">
        <v>61.03</v>
      </c>
      <c r="F41" s="11">
        <v>18.47</v>
      </c>
      <c r="G41" s="11">
        <v>79.5</v>
      </c>
      <c r="H41" s="18">
        <f t="shared" si="0"/>
        <v>159</v>
      </c>
    </row>
    <row r="42" spans="1:8" ht="30" customHeight="1" x14ac:dyDescent="0.3">
      <c r="A42" s="7">
        <v>25</v>
      </c>
      <c r="B42" s="8" t="s">
        <v>76</v>
      </c>
      <c r="C42" s="9" t="s">
        <v>16</v>
      </c>
      <c r="D42" s="12">
        <v>1</v>
      </c>
      <c r="E42" s="11">
        <v>10.83</v>
      </c>
      <c r="F42" s="11">
        <v>9.89</v>
      </c>
      <c r="G42" s="11">
        <v>20.72</v>
      </c>
      <c r="H42" s="18">
        <f t="shared" si="0"/>
        <v>20.72</v>
      </c>
    </row>
    <row r="43" spans="1:8" ht="30" customHeight="1" x14ac:dyDescent="0.3">
      <c r="A43" s="7">
        <v>26</v>
      </c>
      <c r="B43" s="8" t="s">
        <v>24</v>
      </c>
      <c r="C43" s="9" t="s">
        <v>16</v>
      </c>
      <c r="D43" s="12">
        <v>25</v>
      </c>
      <c r="E43" s="11">
        <v>8.57</v>
      </c>
      <c r="F43" s="11">
        <v>10.93</v>
      </c>
      <c r="G43" s="11">
        <v>19.5</v>
      </c>
      <c r="H43" s="18">
        <f t="shared" si="0"/>
        <v>487.5</v>
      </c>
    </row>
    <row r="44" spans="1:8" ht="30" customHeight="1" x14ac:dyDescent="0.3">
      <c r="A44" s="7">
        <v>27</v>
      </c>
      <c r="B44" s="8" t="s">
        <v>25</v>
      </c>
      <c r="C44" s="9" t="s">
        <v>16</v>
      </c>
      <c r="D44" s="12">
        <v>7</v>
      </c>
      <c r="E44" s="11">
        <v>14.61</v>
      </c>
      <c r="F44" s="11">
        <v>11.64</v>
      </c>
      <c r="G44" s="11">
        <v>26.25</v>
      </c>
      <c r="H44" s="18">
        <f t="shared" si="0"/>
        <v>183.75</v>
      </c>
    </row>
    <row r="45" spans="1:8" ht="30" customHeight="1" x14ac:dyDescent="0.3">
      <c r="A45" s="7">
        <v>28</v>
      </c>
      <c r="B45" s="8" t="s">
        <v>41</v>
      </c>
      <c r="C45" s="9" t="s">
        <v>16</v>
      </c>
      <c r="D45" s="12">
        <v>11</v>
      </c>
      <c r="E45" s="11">
        <v>32.299999999999997</v>
      </c>
      <c r="F45" s="11">
        <v>12.78</v>
      </c>
      <c r="G45" s="11">
        <v>45.08</v>
      </c>
      <c r="H45" s="18">
        <f t="shared" si="0"/>
        <v>495.88</v>
      </c>
    </row>
    <row r="46" spans="1:8" ht="30" customHeight="1" x14ac:dyDescent="0.3">
      <c r="A46" s="7">
        <v>29</v>
      </c>
      <c r="B46" s="8" t="s">
        <v>42</v>
      </c>
      <c r="C46" s="9" t="s">
        <v>28</v>
      </c>
      <c r="D46" s="12">
        <v>3490</v>
      </c>
      <c r="E46" s="11">
        <v>0.42</v>
      </c>
      <c r="F46" s="11">
        <v>0.3</v>
      </c>
      <c r="G46" s="11">
        <v>0.72</v>
      </c>
      <c r="H46" s="18">
        <f t="shared" si="0"/>
        <v>2512.8000000000002</v>
      </c>
    </row>
    <row r="47" spans="1:8" ht="30" customHeight="1" x14ac:dyDescent="0.3">
      <c r="A47" s="7">
        <v>30</v>
      </c>
      <c r="B47" s="8" t="s">
        <v>43</v>
      </c>
      <c r="C47" s="9" t="s">
        <v>16</v>
      </c>
      <c r="D47" s="12">
        <v>4</v>
      </c>
      <c r="E47" s="11">
        <v>49.26</v>
      </c>
      <c r="F47" s="11">
        <v>20.25</v>
      </c>
      <c r="G47" s="11">
        <v>69.509999999999991</v>
      </c>
      <c r="H47" s="18">
        <f t="shared" si="0"/>
        <v>278.04000000000002</v>
      </c>
    </row>
    <row r="48" spans="1:8" ht="30" customHeight="1" x14ac:dyDescent="0.3">
      <c r="A48" s="7">
        <v>31</v>
      </c>
      <c r="B48" s="8" t="s">
        <v>81</v>
      </c>
      <c r="C48" s="9" t="s">
        <v>16</v>
      </c>
      <c r="D48" s="12">
        <v>8</v>
      </c>
      <c r="E48" s="11">
        <v>43.23</v>
      </c>
      <c r="F48" s="11">
        <v>20.27</v>
      </c>
      <c r="G48" s="11">
        <v>63.5</v>
      </c>
      <c r="H48" s="18">
        <f t="shared" si="0"/>
        <v>508</v>
      </c>
    </row>
    <row r="49" spans="1:8" ht="30" customHeight="1" x14ac:dyDescent="0.3">
      <c r="A49" s="7">
        <v>32</v>
      </c>
      <c r="B49" s="8" t="s">
        <v>44</v>
      </c>
      <c r="C49" s="9" t="s">
        <v>16</v>
      </c>
      <c r="D49" s="12">
        <v>11</v>
      </c>
      <c r="E49" s="11">
        <v>16.62</v>
      </c>
      <c r="F49" s="11">
        <v>7.03</v>
      </c>
      <c r="G49" s="11">
        <v>23.650000000000002</v>
      </c>
      <c r="H49" s="18">
        <f t="shared" si="0"/>
        <v>260.14999999999998</v>
      </c>
    </row>
    <row r="50" spans="1:8" ht="30" customHeight="1" x14ac:dyDescent="0.3">
      <c r="A50" s="7">
        <v>33</v>
      </c>
      <c r="B50" s="8" t="s">
        <v>45</v>
      </c>
      <c r="C50" s="9" t="s">
        <v>28</v>
      </c>
      <c r="D50" s="12">
        <v>1000</v>
      </c>
      <c r="E50" s="11" t="s">
        <v>26</v>
      </c>
      <c r="F50" s="11">
        <v>1.4</v>
      </c>
      <c r="G50" s="11">
        <v>1.4</v>
      </c>
      <c r="H50" s="18">
        <f t="shared" si="0"/>
        <v>1400</v>
      </c>
    </row>
    <row r="51" spans="1:8" ht="30" customHeight="1" x14ac:dyDescent="0.3">
      <c r="A51" s="7">
        <v>34</v>
      </c>
      <c r="B51" s="8" t="s">
        <v>29</v>
      </c>
      <c r="C51" s="9" t="s">
        <v>28</v>
      </c>
      <c r="D51" s="12">
        <v>231.29</v>
      </c>
      <c r="E51" s="11" t="s">
        <v>26</v>
      </c>
      <c r="F51" s="11">
        <v>1.06</v>
      </c>
      <c r="G51" s="11">
        <v>1.06</v>
      </c>
      <c r="H51" s="18">
        <f t="shared" si="0"/>
        <v>245.17</v>
      </c>
    </row>
    <row r="52" spans="1:8" ht="30" customHeight="1" x14ac:dyDescent="0.3">
      <c r="A52" s="7">
        <v>35</v>
      </c>
      <c r="B52" s="8" t="s">
        <v>46</v>
      </c>
      <c r="C52" s="9" t="s">
        <v>16</v>
      </c>
      <c r="D52" s="12">
        <v>10</v>
      </c>
      <c r="E52" s="11" t="s">
        <v>26</v>
      </c>
      <c r="F52" s="11">
        <v>5.0999999999999996</v>
      </c>
      <c r="G52" s="11">
        <v>5.0999999999999996</v>
      </c>
      <c r="H52" s="18">
        <f t="shared" si="0"/>
        <v>51</v>
      </c>
    </row>
    <row r="53" spans="1:8" ht="30" customHeight="1" x14ac:dyDescent="0.3">
      <c r="A53" s="7">
        <v>36</v>
      </c>
      <c r="B53" s="8" t="s">
        <v>47</v>
      </c>
      <c r="C53" s="9" t="s">
        <v>16</v>
      </c>
      <c r="D53" s="12">
        <v>11</v>
      </c>
      <c r="E53" s="11">
        <v>128.38999999999999</v>
      </c>
      <c r="F53" s="11">
        <v>10.56</v>
      </c>
      <c r="G53" s="11">
        <v>138.94999999999999</v>
      </c>
      <c r="H53" s="18">
        <f t="shared" si="0"/>
        <v>1528.45</v>
      </c>
    </row>
    <row r="54" spans="1:8" ht="30" customHeight="1" x14ac:dyDescent="0.3">
      <c r="A54" s="7">
        <v>37</v>
      </c>
      <c r="B54" s="8" t="s">
        <v>48</v>
      </c>
      <c r="C54" s="9" t="s">
        <v>16</v>
      </c>
      <c r="D54" s="12">
        <v>1</v>
      </c>
      <c r="E54" s="11">
        <v>5.89</v>
      </c>
      <c r="F54" s="11">
        <v>19.09</v>
      </c>
      <c r="G54" s="11">
        <v>24.98</v>
      </c>
      <c r="H54" s="18">
        <f t="shared" si="0"/>
        <v>24.98</v>
      </c>
    </row>
    <row r="55" spans="1:8" ht="30" customHeight="1" x14ac:dyDescent="0.3">
      <c r="A55" s="7">
        <v>38</v>
      </c>
      <c r="B55" s="8" t="s">
        <v>27</v>
      </c>
      <c r="C55" s="9" t="s">
        <v>16</v>
      </c>
      <c r="D55" s="12">
        <v>10</v>
      </c>
      <c r="E55" s="11" t="s">
        <v>26</v>
      </c>
      <c r="F55" s="11">
        <v>9</v>
      </c>
      <c r="G55" s="11">
        <v>9</v>
      </c>
      <c r="H55" s="18">
        <f t="shared" si="0"/>
        <v>90</v>
      </c>
    </row>
    <row r="56" spans="1:8" ht="30" customHeight="1" x14ac:dyDescent="0.3">
      <c r="A56" s="7">
        <v>39</v>
      </c>
      <c r="B56" s="8" t="s">
        <v>49</v>
      </c>
      <c r="C56" s="9" t="s">
        <v>16</v>
      </c>
      <c r="D56" s="12">
        <v>5</v>
      </c>
      <c r="E56" s="11">
        <v>25.35</v>
      </c>
      <c r="F56" s="11">
        <v>15.45</v>
      </c>
      <c r="G56" s="11">
        <v>40.799999999999997</v>
      </c>
      <c r="H56" s="18">
        <f t="shared" si="0"/>
        <v>204</v>
      </c>
    </row>
    <row r="57" spans="1:8" ht="30" customHeight="1" x14ac:dyDescent="0.3">
      <c r="A57" s="7">
        <v>40</v>
      </c>
      <c r="B57" s="8" t="s">
        <v>50</v>
      </c>
      <c r="C57" s="9" t="s">
        <v>28</v>
      </c>
      <c r="D57" s="12">
        <v>462</v>
      </c>
      <c r="E57" s="11">
        <v>0.85</v>
      </c>
      <c r="F57" s="11">
        <v>2.06</v>
      </c>
      <c r="G57" s="11">
        <v>2.91</v>
      </c>
      <c r="H57" s="18">
        <f t="shared" si="0"/>
        <v>1344.42</v>
      </c>
    </row>
    <row r="58" spans="1:8" ht="30" customHeight="1" x14ac:dyDescent="0.3">
      <c r="A58" s="7">
        <v>41</v>
      </c>
      <c r="B58" s="8" t="s">
        <v>52</v>
      </c>
      <c r="C58" s="9" t="s">
        <v>16</v>
      </c>
      <c r="D58" s="12">
        <v>5</v>
      </c>
      <c r="E58" s="11">
        <v>136.61000000000001</v>
      </c>
      <c r="F58" s="11">
        <v>15.54</v>
      </c>
      <c r="G58" s="11">
        <v>152.15</v>
      </c>
      <c r="H58" s="18">
        <f t="shared" si="0"/>
        <v>760.75</v>
      </c>
    </row>
    <row r="59" spans="1:8" ht="30" customHeight="1" x14ac:dyDescent="0.3">
      <c r="A59" s="7">
        <v>42</v>
      </c>
      <c r="B59" s="8" t="s">
        <v>30</v>
      </c>
      <c r="C59" s="9" t="s">
        <v>16</v>
      </c>
      <c r="D59" s="12">
        <v>1</v>
      </c>
      <c r="E59" s="11" t="s">
        <v>26</v>
      </c>
      <c r="F59" s="11">
        <v>59.18</v>
      </c>
      <c r="G59" s="11">
        <v>59.18</v>
      </c>
      <c r="H59" s="18">
        <f t="shared" si="0"/>
        <v>59.18</v>
      </c>
    </row>
    <row r="60" spans="1:8" ht="30" customHeight="1" x14ac:dyDescent="0.3">
      <c r="A60" s="7">
        <v>43</v>
      </c>
      <c r="B60" s="8" t="s">
        <v>104</v>
      </c>
      <c r="C60" s="9" t="s">
        <v>16</v>
      </c>
      <c r="D60" s="12">
        <v>1</v>
      </c>
      <c r="E60" s="11" t="s">
        <v>26</v>
      </c>
      <c r="F60" s="11">
        <v>18.09</v>
      </c>
      <c r="G60" s="11">
        <v>18.09</v>
      </c>
      <c r="H60" s="18">
        <f t="shared" si="0"/>
        <v>18.09</v>
      </c>
    </row>
    <row r="61" spans="1:8" ht="30" customHeight="1" x14ac:dyDescent="0.3">
      <c r="A61" s="7">
        <v>44</v>
      </c>
      <c r="B61" s="8" t="s">
        <v>105</v>
      </c>
      <c r="C61" s="9" t="s">
        <v>16</v>
      </c>
      <c r="D61" s="12">
        <v>1</v>
      </c>
      <c r="E61" s="11" t="s">
        <v>26</v>
      </c>
      <c r="F61" s="11">
        <v>16.149999999999999</v>
      </c>
      <c r="G61" s="11">
        <v>16.149999999999999</v>
      </c>
      <c r="H61" s="18">
        <f t="shared" si="0"/>
        <v>16.149999999999999</v>
      </c>
    </row>
    <row r="62" spans="1:8" ht="30" customHeight="1" x14ac:dyDescent="0.3">
      <c r="A62" s="7">
        <v>45</v>
      </c>
      <c r="B62" s="8" t="s">
        <v>58</v>
      </c>
      <c r="C62" s="9" t="s">
        <v>16</v>
      </c>
      <c r="D62" s="12">
        <v>2</v>
      </c>
      <c r="E62" s="11" t="s">
        <v>55</v>
      </c>
      <c r="F62" s="11">
        <v>11.17</v>
      </c>
      <c r="G62" s="11">
        <v>11.17</v>
      </c>
      <c r="H62" s="18">
        <f t="shared" si="0"/>
        <v>22.34</v>
      </c>
    </row>
    <row r="63" spans="1:8" ht="30" customHeight="1" x14ac:dyDescent="0.3">
      <c r="A63" s="7">
        <v>46</v>
      </c>
      <c r="B63" s="8" t="s">
        <v>59</v>
      </c>
      <c r="C63" s="9" t="s">
        <v>16</v>
      </c>
      <c r="D63" s="12">
        <v>2</v>
      </c>
      <c r="E63" s="11" t="s">
        <v>26</v>
      </c>
      <c r="F63" s="11">
        <v>11.17</v>
      </c>
      <c r="G63" s="11">
        <v>11.17</v>
      </c>
      <c r="H63" s="18">
        <f t="shared" si="0"/>
        <v>22.34</v>
      </c>
    </row>
    <row r="64" spans="1:8" ht="30" customHeight="1" x14ac:dyDescent="0.3">
      <c r="A64" s="7">
        <v>47</v>
      </c>
      <c r="B64" s="8" t="s">
        <v>91</v>
      </c>
      <c r="C64" s="9" t="s">
        <v>16</v>
      </c>
      <c r="D64" s="12">
        <v>14</v>
      </c>
      <c r="E64" s="11">
        <v>19.439999999999998</v>
      </c>
      <c r="F64" s="11">
        <v>4.1600000000000037</v>
      </c>
      <c r="G64" s="11">
        <v>23.6</v>
      </c>
      <c r="H64" s="18">
        <f t="shared" si="0"/>
        <v>330.4</v>
      </c>
    </row>
    <row r="65" spans="1:8" ht="30" customHeight="1" x14ac:dyDescent="0.3">
      <c r="A65" s="7">
        <v>48</v>
      </c>
      <c r="B65" s="8" t="s">
        <v>92</v>
      </c>
      <c r="C65" s="9" t="s">
        <v>16</v>
      </c>
      <c r="D65" s="12">
        <v>7</v>
      </c>
      <c r="E65" s="11">
        <v>18</v>
      </c>
      <c r="F65" s="11">
        <v>3.25</v>
      </c>
      <c r="G65" s="11">
        <v>21.25</v>
      </c>
      <c r="H65" s="18">
        <f t="shared" si="0"/>
        <v>148.75</v>
      </c>
    </row>
    <row r="66" spans="1:8" ht="30" customHeight="1" x14ac:dyDescent="0.3">
      <c r="A66" s="7">
        <v>49</v>
      </c>
      <c r="B66" s="13" t="s">
        <v>106</v>
      </c>
      <c r="C66" s="9" t="s">
        <v>16</v>
      </c>
      <c r="D66" s="12">
        <v>4</v>
      </c>
      <c r="E66" s="11">
        <v>119.34</v>
      </c>
      <c r="F66" s="11">
        <v>18.52</v>
      </c>
      <c r="G66" s="11">
        <v>137.86000000000001</v>
      </c>
      <c r="H66" s="18">
        <f t="shared" si="0"/>
        <v>551.44000000000005</v>
      </c>
    </row>
    <row r="67" spans="1:8" s="15" customFormat="1" ht="28.5" customHeight="1" thickBot="1" x14ac:dyDescent="0.35">
      <c r="A67" s="25" t="s">
        <v>31</v>
      </c>
      <c r="B67" s="26"/>
      <c r="C67" s="26"/>
      <c r="D67" s="26"/>
      <c r="E67" s="26"/>
      <c r="F67" s="26"/>
      <c r="G67" s="27"/>
      <c r="H67" s="14">
        <f>SUM(H18:H66)</f>
        <v>27301.739999999998</v>
      </c>
    </row>
    <row r="68" spans="1:8" ht="27" customHeight="1" thickTop="1" x14ac:dyDescent="0.3">
      <c r="F68" s="17"/>
      <c r="G68" s="17"/>
      <c r="H68" s="17"/>
    </row>
    <row r="69" spans="1:8" ht="27" customHeight="1" x14ac:dyDescent="0.3">
      <c r="F69" s="17"/>
      <c r="G69" s="17"/>
      <c r="H69" s="17"/>
    </row>
    <row r="70" spans="1:8" ht="27" customHeight="1" x14ac:dyDescent="0.3">
      <c r="B70" s="5" t="s">
        <v>32</v>
      </c>
      <c r="F70" s="17"/>
      <c r="G70" s="17"/>
      <c r="H70" s="17"/>
    </row>
    <row r="71" spans="1:8" x14ac:dyDescent="0.3">
      <c r="F71" s="17"/>
      <c r="G71" s="17"/>
      <c r="H71" s="17"/>
    </row>
    <row r="72" spans="1:8" x14ac:dyDescent="0.3">
      <c r="F72" s="17"/>
      <c r="G72" s="17"/>
      <c r="H72" s="17"/>
    </row>
    <row r="73" spans="1:8" x14ac:dyDescent="0.3">
      <c r="F73" s="17"/>
      <c r="G73" s="17"/>
      <c r="H73" s="17"/>
    </row>
    <row r="74" spans="1:8" x14ac:dyDescent="0.3">
      <c r="F74" s="17"/>
      <c r="G74" s="17"/>
      <c r="H74" s="17"/>
    </row>
    <row r="75" spans="1:8" x14ac:dyDescent="0.3">
      <c r="B75" s="5" t="s">
        <v>33</v>
      </c>
      <c r="F75" s="17"/>
      <c r="G75" s="17"/>
      <c r="H75" s="17"/>
    </row>
    <row r="76" spans="1:8" x14ac:dyDescent="0.3">
      <c r="A76" s="17"/>
      <c r="B76" s="17"/>
      <c r="C76" s="17"/>
      <c r="D76" s="17"/>
      <c r="E76" s="17"/>
      <c r="F76" s="17"/>
      <c r="G76" s="17"/>
      <c r="H76" s="17"/>
    </row>
    <row r="77" spans="1:8" x14ac:dyDescent="0.3">
      <c r="A77" s="17"/>
      <c r="B77" s="17"/>
      <c r="C77" s="17"/>
      <c r="D77" s="17"/>
      <c r="E77" s="17"/>
      <c r="F77" s="17"/>
      <c r="G77" s="17"/>
      <c r="H77" s="17"/>
    </row>
    <row r="78" spans="1:8" x14ac:dyDescent="0.3">
      <c r="A78" s="17"/>
      <c r="B78" s="17"/>
      <c r="C78" s="17"/>
      <c r="D78" s="17"/>
      <c r="E78" s="17"/>
      <c r="F78" s="17"/>
      <c r="G78" s="17"/>
      <c r="H78" s="17"/>
    </row>
  </sheetData>
  <protectedRanges>
    <protectedRange sqref="D18:D66" name="Rango8"/>
    <protectedRange sqref="G18:G66" name="Rango8_2_1"/>
    <protectedRange sqref="H18:H66" name="Rango8_2_1_1"/>
  </protectedRanges>
  <autoFilter ref="A17:H17"/>
  <mergeCells count="17">
    <mergeCell ref="A67:G67"/>
    <mergeCell ref="B10:H10"/>
    <mergeCell ref="B13:H13"/>
    <mergeCell ref="A15:A17"/>
    <mergeCell ref="B15:B17"/>
    <mergeCell ref="C15:C17"/>
    <mergeCell ref="D15:D17"/>
    <mergeCell ref="E15:E17"/>
    <mergeCell ref="F15:F17"/>
    <mergeCell ref="G15:G17"/>
    <mergeCell ref="H15:H17"/>
    <mergeCell ref="A1:F1"/>
    <mergeCell ref="A2:H3"/>
    <mergeCell ref="A4:H4"/>
    <mergeCell ref="A5:H5"/>
    <mergeCell ref="A6:H6"/>
    <mergeCell ref="B7:C7"/>
  </mergeCells>
  <printOptions horizontalCentered="1"/>
  <pageMargins left="7.874015748031496E-2" right="7.874015748031496E-2" top="0.39370078740157483" bottom="7.874015748031496E-2" header="0" footer="0"/>
  <pageSetup paperSize="9" scale="23" orientation="landscape"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61"/>
  </sheetPr>
  <dimension ref="A1:H84"/>
  <sheetViews>
    <sheetView tabSelected="1" view="pageBreakPreview" topLeftCell="A61" zoomScale="60" zoomScaleNormal="50" workbookViewId="0">
      <selection activeCell="A18" sqref="A18:G72"/>
    </sheetView>
  </sheetViews>
  <sheetFormatPr baseColWidth="10" defaultColWidth="11.44140625" defaultRowHeight="14.4" x14ac:dyDescent="0.3"/>
  <cols>
    <col min="1" max="1" width="20.5546875" style="5" customWidth="1"/>
    <col min="2" max="2" width="101.5546875" style="5" customWidth="1"/>
    <col min="3" max="3" width="18.88671875" style="5" customWidth="1"/>
    <col min="4" max="4" width="25.109375" style="16" customWidth="1"/>
    <col min="5" max="5" width="30.109375" style="16" customWidth="1"/>
    <col min="6" max="6" width="29.88671875" style="16" customWidth="1"/>
    <col min="7" max="7" width="23.88671875" style="16" customWidth="1"/>
    <col min="8" max="8" width="27.88671875" style="5" customWidth="1"/>
    <col min="9" max="16384" width="11.44140625" style="5"/>
  </cols>
  <sheetData>
    <row r="1" spans="1:8" s="1" customFormat="1" ht="18" x14ac:dyDescent="0.3">
      <c r="A1" s="28"/>
      <c r="B1" s="28"/>
      <c r="C1" s="28"/>
      <c r="D1" s="28"/>
      <c r="E1" s="28"/>
      <c r="F1" s="28"/>
    </row>
    <row r="2" spans="1:8" s="1" customFormat="1" ht="18" x14ac:dyDescent="0.3">
      <c r="A2" s="29" t="s">
        <v>0</v>
      </c>
      <c r="B2" s="29"/>
      <c r="C2" s="29"/>
      <c r="D2" s="29"/>
      <c r="E2" s="29"/>
      <c r="F2" s="29"/>
      <c r="G2" s="29"/>
      <c r="H2" s="29"/>
    </row>
    <row r="3" spans="1:8" s="1" customFormat="1" ht="18" x14ac:dyDescent="0.3">
      <c r="A3" s="29"/>
      <c r="B3" s="29"/>
      <c r="C3" s="29"/>
      <c r="D3" s="29"/>
      <c r="E3" s="29"/>
      <c r="F3" s="29"/>
      <c r="G3" s="29"/>
      <c r="H3" s="29"/>
    </row>
    <row r="4" spans="1:8" s="1" customFormat="1" ht="18" x14ac:dyDescent="0.3">
      <c r="A4" s="28" t="s">
        <v>1</v>
      </c>
      <c r="B4" s="28"/>
      <c r="C4" s="28"/>
      <c r="D4" s="28"/>
      <c r="E4" s="28"/>
      <c r="F4" s="28"/>
      <c r="G4" s="28"/>
      <c r="H4" s="28"/>
    </row>
    <row r="5" spans="1:8" s="1" customFormat="1" ht="18" x14ac:dyDescent="0.3">
      <c r="A5" s="28" t="s">
        <v>2</v>
      </c>
      <c r="B5" s="28"/>
      <c r="C5" s="28"/>
      <c r="D5" s="28"/>
      <c r="E5" s="28"/>
      <c r="F5" s="28"/>
      <c r="G5" s="28"/>
      <c r="H5" s="28"/>
    </row>
    <row r="6" spans="1:8" s="1" customFormat="1" ht="43.5" customHeight="1" x14ac:dyDescent="0.3">
      <c r="A6" s="40" t="s">
        <v>107</v>
      </c>
      <c r="B6" s="40"/>
      <c r="C6" s="40"/>
      <c r="D6" s="40"/>
      <c r="E6" s="40"/>
      <c r="F6" s="40"/>
      <c r="G6" s="40"/>
      <c r="H6" s="40"/>
    </row>
    <row r="7" spans="1:8" ht="29.25" customHeight="1" x14ac:dyDescent="0.3">
      <c r="A7" s="2" t="s">
        <v>3</v>
      </c>
      <c r="B7" s="41" t="s">
        <v>94</v>
      </c>
      <c r="C7" s="41"/>
      <c r="D7" s="4"/>
      <c r="E7" s="4"/>
      <c r="F7" s="4"/>
      <c r="G7" s="5"/>
    </row>
    <row r="8" spans="1:8" ht="15.6" x14ac:dyDescent="0.3">
      <c r="A8" s="2"/>
      <c r="B8" s="6"/>
      <c r="C8" s="4"/>
      <c r="D8" s="4"/>
      <c r="E8" s="4"/>
      <c r="F8" s="4"/>
      <c r="G8" s="5"/>
    </row>
    <row r="9" spans="1:8" ht="15.6" x14ac:dyDescent="0.3">
      <c r="A9" s="2"/>
      <c r="B9" s="6" t="s">
        <v>4</v>
      </c>
      <c r="C9" s="4"/>
      <c r="D9" s="4"/>
      <c r="E9" s="4"/>
      <c r="F9" s="4"/>
      <c r="G9" s="5"/>
    </row>
    <row r="10" spans="1:8" ht="36.75" customHeight="1" x14ac:dyDescent="0.3">
      <c r="A10" s="2"/>
      <c r="B10" s="30" t="s">
        <v>5</v>
      </c>
      <c r="C10" s="30"/>
      <c r="D10" s="30"/>
      <c r="E10" s="30"/>
      <c r="F10" s="30"/>
      <c r="G10" s="30"/>
      <c r="H10" s="30"/>
    </row>
    <row r="11" spans="1:8" ht="15.6" x14ac:dyDescent="0.3">
      <c r="A11" s="2"/>
      <c r="B11" s="6"/>
      <c r="C11" s="4"/>
      <c r="D11" s="4"/>
      <c r="E11" s="4"/>
      <c r="F11" s="4"/>
      <c r="G11" s="5"/>
    </row>
    <row r="12" spans="1:8" ht="15.6" x14ac:dyDescent="0.3">
      <c r="A12" s="2"/>
      <c r="B12" s="6" t="s">
        <v>6</v>
      </c>
      <c r="C12" s="4"/>
      <c r="D12" s="4"/>
      <c r="E12" s="4"/>
      <c r="F12" s="4"/>
      <c r="G12" s="5"/>
    </row>
    <row r="13" spans="1:8" ht="38.25" customHeight="1" x14ac:dyDescent="0.3">
      <c r="A13" s="2"/>
      <c r="B13" s="39" t="s">
        <v>56</v>
      </c>
      <c r="C13" s="39"/>
      <c r="D13" s="39"/>
      <c r="E13" s="39"/>
      <c r="F13" s="39"/>
      <c r="G13" s="39"/>
      <c r="H13" s="39"/>
    </row>
    <row r="14" spans="1:8" ht="16.2" thickBot="1" x14ac:dyDescent="0.35">
      <c r="A14" s="2"/>
      <c r="B14" s="3"/>
      <c r="C14" s="4"/>
      <c r="D14" s="4"/>
      <c r="E14" s="4"/>
      <c r="F14" s="4"/>
      <c r="G14" s="5"/>
    </row>
    <row r="15" spans="1:8" ht="25.5" customHeight="1" thickTop="1" x14ac:dyDescent="0.3">
      <c r="A15" s="31" t="s">
        <v>7</v>
      </c>
      <c r="B15" s="34" t="s">
        <v>8</v>
      </c>
      <c r="C15" s="36" t="s">
        <v>9</v>
      </c>
      <c r="D15" s="19" t="s">
        <v>10</v>
      </c>
      <c r="E15" s="19" t="s">
        <v>11</v>
      </c>
      <c r="F15" s="19" t="s">
        <v>12</v>
      </c>
      <c r="G15" s="19" t="s">
        <v>13</v>
      </c>
      <c r="H15" s="22" t="s">
        <v>14</v>
      </c>
    </row>
    <row r="16" spans="1:8" ht="25.5" customHeight="1" x14ac:dyDescent="0.3">
      <c r="A16" s="32"/>
      <c r="B16" s="35"/>
      <c r="C16" s="37"/>
      <c r="D16" s="20"/>
      <c r="E16" s="20"/>
      <c r="F16" s="20"/>
      <c r="G16" s="20"/>
      <c r="H16" s="23"/>
    </row>
    <row r="17" spans="1:8" ht="37.5" customHeight="1" x14ac:dyDescent="0.3">
      <c r="A17" s="33"/>
      <c r="B17" s="35"/>
      <c r="C17" s="38"/>
      <c r="D17" s="21"/>
      <c r="E17" s="21"/>
      <c r="F17" s="21"/>
      <c r="G17" s="21"/>
      <c r="H17" s="24"/>
    </row>
    <row r="18" spans="1:8" ht="30" customHeight="1" x14ac:dyDescent="0.3">
      <c r="A18" s="7">
        <v>1</v>
      </c>
      <c r="B18" s="8" t="s">
        <v>34</v>
      </c>
      <c r="C18" s="9" t="s">
        <v>16</v>
      </c>
      <c r="D18" s="10">
        <v>16</v>
      </c>
      <c r="E18" s="11" t="s">
        <v>26</v>
      </c>
      <c r="F18" s="11">
        <v>35.020000000000003</v>
      </c>
      <c r="G18" s="11">
        <v>35.020000000000003</v>
      </c>
      <c r="H18" s="18">
        <f>+TRUNC(ROUND(D18*G18,2),2)</f>
        <v>560.32000000000005</v>
      </c>
    </row>
    <row r="19" spans="1:8" ht="30" customHeight="1" x14ac:dyDescent="0.3">
      <c r="A19" s="7">
        <v>2</v>
      </c>
      <c r="B19" s="8" t="s">
        <v>35</v>
      </c>
      <c r="C19" s="9" t="s">
        <v>54</v>
      </c>
      <c r="D19" s="10">
        <v>0.2</v>
      </c>
      <c r="E19" s="11" t="s">
        <v>26</v>
      </c>
      <c r="F19" s="11">
        <v>319.68</v>
      </c>
      <c r="G19" s="11">
        <v>319.68</v>
      </c>
      <c r="H19" s="18">
        <f t="shared" ref="H19:H72" si="0">+TRUNC(ROUND(D19*G19,2),2)</f>
        <v>63.94</v>
      </c>
    </row>
    <row r="20" spans="1:8" ht="30" customHeight="1" x14ac:dyDescent="0.3">
      <c r="A20" s="7">
        <v>3</v>
      </c>
      <c r="B20" s="8" t="s">
        <v>15</v>
      </c>
      <c r="C20" s="9" t="s">
        <v>16</v>
      </c>
      <c r="D20" s="10">
        <v>4</v>
      </c>
      <c r="E20" s="11">
        <v>218.17</v>
      </c>
      <c r="F20" s="11">
        <v>163.49</v>
      </c>
      <c r="G20" s="11">
        <v>381.65999999999997</v>
      </c>
      <c r="H20" s="18">
        <f t="shared" si="0"/>
        <v>1526.64</v>
      </c>
    </row>
    <row r="21" spans="1:8" ht="30" customHeight="1" x14ac:dyDescent="0.3">
      <c r="A21" s="7">
        <v>4</v>
      </c>
      <c r="B21" s="8" t="s">
        <v>61</v>
      </c>
      <c r="C21" s="9" t="s">
        <v>16</v>
      </c>
      <c r="D21" s="10">
        <v>3</v>
      </c>
      <c r="E21" s="11">
        <v>218.17</v>
      </c>
      <c r="F21" s="11">
        <v>255.37</v>
      </c>
      <c r="G21" s="11">
        <v>473.53999999999996</v>
      </c>
      <c r="H21" s="18">
        <f t="shared" si="0"/>
        <v>1420.62</v>
      </c>
    </row>
    <row r="22" spans="1:8" ht="30" customHeight="1" x14ac:dyDescent="0.3">
      <c r="A22" s="7">
        <v>5</v>
      </c>
      <c r="B22" s="8" t="s">
        <v>17</v>
      </c>
      <c r="C22" s="9" t="s">
        <v>16</v>
      </c>
      <c r="D22" s="12">
        <v>2</v>
      </c>
      <c r="E22" s="11">
        <v>154.84</v>
      </c>
      <c r="F22" s="11">
        <v>140.96</v>
      </c>
      <c r="G22" s="11">
        <v>295.8</v>
      </c>
      <c r="H22" s="18">
        <f t="shared" si="0"/>
        <v>591.6</v>
      </c>
    </row>
    <row r="23" spans="1:8" ht="30" customHeight="1" x14ac:dyDescent="0.3">
      <c r="A23" s="7">
        <v>6</v>
      </c>
      <c r="B23" s="8" t="s">
        <v>62</v>
      </c>
      <c r="C23" s="9" t="s">
        <v>16</v>
      </c>
      <c r="D23" s="12">
        <v>2</v>
      </c>
      <c r="E23" s="11">
        <v>154.84</v>
      </c>
      <c r="F23" s="11">
        <v>224.61</v>
      </c>
      <c r="G23" s="11">
        <v>379.45000000000005</v>
      </c>
      <c r="H23" s="18">
        <f t="shared" si="0"/>
        <v>758.9</v>
      </c>
    </row>
    <row r="24" spans="1:8" ht="30" customHeight="1" x14ac:dyDescent="0.3">
      <c r="A24" s="7">
        <v>7</v>
      </c>
      <c r="B24" s="8" t="s">
        <v>18</v>
      </c>
      <c r="C24" s="9" t="s">
        <v>16</v>
      </c>
      <c r="D24" s="12">
        <v>2</v>
      </c>
      <c r="E24" s="11">
        <v>47.54</v>
      </c>
      <c r="F24" s="11">
        <v>93.04</v>
      </c>
      <c r="G24" s="11">
        <v>140.58000000000001</v>
      </c>
      <c r="H24" s="18">
        <f t="shared" si="0"/>
        <v>281.16000000000003</v>
      </c>
    </row>
    <row r="25" spans="1:8" ht="30" customHeight="1" x14ac:dyDescent="0.3">
      <c r="A25" s="7">
        <v>8</v>
      </c>
      <c r="B25" s="8" t="s">
        <v>19</v>
      </c>
      <c r="C25" s="9" t="s">
        <v>16</v>
      </c>
      <c r="D25" s="12">
        <v>1</v>
      </c>
      <c r="E25" s="11">
        <v>47.54</v>
      </c>
      <c r="F25" s="11">
        <v>181.09</v>
      </c>
      <c r="G25" s="11">
        <v>228.63</v>
      </c>
      <c r="H25" s="18">
        <f t="shared" si="0"/>
        <v>228.63</v>
      </c>
    </row>
    <row r="26" spans="1:8" ht="30" customHeight="1" x14ac:dyDescent="0.3">
      <c r="A26" s="7">
        <v>9</v>
      </c>
      <c r="B26" s="8" t="s">
        <v>98</v>
      </c>
      <c r="C26" s="9" t="s">
        <v>16</v>
      </c>
      <c r="D26" s="12">
        <v>2</v>
      </c>
      <c r="E26" s="11">
        <v>35.14</v>
      </c>
      <c r="F26" s="11">
        <v>90.02</v>
      </c>
      <c r="G26" s="11">
        <v>125.16</v>
      </c>
      <c r="H26" s="18">
        <f t="shared" si="0"/>
        <v>250.32</v>
      </c>
    </row>
    <row r="27" spans="1:8" ht="30" customHeight="1" x14ac:dyDescent="0.3">
      <c r="A27" s="7">
        <v>10</v>
      </c>
      <c r="B27" s="8" t="s">
        <v>99</v>
      </c>
      <c r="C27" s="9" t="s">
        <v>16</v>
      </c>
      <c r="D27" s="12">
        <v>1</v>
      </c>
      <c r="E27" s="11">
        <v>35.14</v>
      </c>
      <c r="F27" s="11">
        <v>178.1</v>
      </c>
      <c r="G27" s="11">
        <v>213.24</v>
      </c>
      <c r="H27" s="18">
        <f t="shared" si="0"/>
        <v>213.24</v>
      </c>
    </row>
    <row r="28" spans="1:8" ht="30" customHeight="1" x14ac:dyDescent="0.3">
      <c r="A28" s="7">
        <v>11</v>
      </c>
      <c r="B28" s="8" t="s">
        <v>108</v>
      </c>
      <c r="C28" s="9" t="s">
        <v>16</v>
      </c>
      <c r="D28" s="12">
        <v>1</v>
      </c>
      <c r="E28" s="11">
        <v>32.229999999999997</v>
      </c>
      <c r="F28" s="11">
        <v>44.63</v>
      </c>
      <c r="G28" s="11">
        <v>76.86</v>
      </c>
      <c r="H28" s="18">
        <f t="shared" si="0"/>
        <v>76.86</v>
      </c>
    </row>
    <row r="29" spans="1:8" ht="30" customHeight="1" x14ac:dyDescent="0.3">
      <c r="A29" s="7">
        <v>12</v>
      </c>
      <c r="B29" s="8" t="s">
        <v>20</v>
      </c>
      <c r="C29" s="9" t="s">
        <v>16</v>
      </c>
      <c r="D29" s="12">
        <v>4</v>
      </c>
      <c r="E29" s="11">
        <v>25.35</v>
      </c>
      <c r="F29" s="11">
        <v>90.31</v>
      </c>
      <c r="G29" s="11">
        <v>115.66</v>
      </c>
      <c r="H29" s="18">
        <f t="shared" si="0"/>
        <v>462.64</v>
      </c>
    </row>
    <row r="30" spans="1:8" ht="30" customHeight="1" x14ac:dyDescent="0.3">
      <c r="A30" s="7">
        <v>13</v>
      </c>
      <c r="B30" s="8" t="s">
        <v>21</v>
      </c>
      <c r="C30" s="9" t="s">
        <v>16</v>
      </c>
      <c r="D30" s="12">
        <v>4</v>
      </c>
      <c r="E30" s="11">
        <v>25.23</v>
      </c>
      <c r="F30" s="11">
        <v>178.34</v>
      </c>
      <c r="G30" s="11">
        <v>203.57</v>
      </c>
      <c r="H30" s="18">
        <f t="shared" si="0"/>
        <v>814.28</v>
      </c>
    </row>
    <row r="31" spans="1:8" ht="30" customHeight="1" x14ac:dyDescent="0.3">
      <c r="A31" s="7">
        <v>14</v>
      </c>
      <c r="B31" s="8" t="s">
        <v>100</v>
      </c>
      <c r="C31" s="9" t="s">
        <v>16</v>
      </c>
      <c r="D31" s="12">
        <v>2</v>
      </c>
      <c r="E31" s="11">
        <v>1188.17</v>
      </c>
      <c r="F31" s="11">
        <v>104.92</v>
      </c>
      <c r="G31" s="11">
        <v>1293.0900000000001</v>
      </c>
      <c r="H31" s="18">
        <f t="shared" si="0"/>
        <v>2586.1799999999998</v>
      </c>
    </row>
    <row r="32" spans="1:8" ht="30" customHeight="1" x14ac:dyDescent="0.3">
      <c r="A32" s="7">
        <v>15</v>
      </c>
      <c r="B32" s="8" t="s">
        <v>39</v>
      </c>
      <c r="C32" s="9" t="s">
        <v>16</v>
      </c>
      <c r="D32" s="12">
        <v>2</v>
      </c>
      <c r="E32" s="11">
        <v>987.67</v>
      </c>
      <c r="F32" s="11">
        <v>74.319999999999993</v>
      </c>
      <c r="G32" s="11">
        <v>1061.99</v>
      </c>
      <c r="H32" s="18">
        <f t="shared" si="0"/>
        <v>2123.98</v>
      </c>
    </row>
    <row r="33" spans="1:8" ht="30" customHeight="1" x14ac:dyDescent="0.3">
      <c r="A33" s="7">
        <v>16</v>
      </c>
      <c r="B33" s="8" t="s">
        <v>40</v>
      </c>
      <c r="C33" s="9" t="s">
        <v>16</v>
      </c>
      <c r="D33" s="12">
        <v>7</v>
      </c>
      <c r="E33" s="11">
        <v>53.24</v>
      </c>
      <c r="F33" s="11">
        <v>17.89</v>
      </c>
      <c r="G33" s="11">
        <v>71.13</v>
      </c>
      <c r="H33" s="18">
        <f t="shared" si="0"/>
        <v>497.91</v>
      </c>
    </row>
    <row r="34" spans="1:8" ht="30" customHeight="1" x14ac:dyDescent="0.3">
      <c r="A34" s="7">
        <v>17</v>
      </c>
      <c r="B34" s="8" t="s">
        <v>101</v>
      </c>
      <c r="C34" s="9" t="s">
        <v>16</v>
      </c>
      <c r="D34" s="12">
        <v>5</v>
      </c>
      <c r="E34" s="11">
        <v>132.28</v>
      </c>
      <c r="F34" s="11">
        <v>19.18</v>
      </c>
      <c r="G34" s="11">
        <v>151.46</v>
      </c>
      <c r="H34" s="18">
        <f t="shared" si="0"/>
        <v>757.3</v>
      </c>
    </row>
    <row r="35" spans="1:8" ht="30" customHeight="1" x14ac:dyDescent="0.3">
      <c r="A35" s="7">
        <v>18</v>
      </c>
      <c r="B35" s="8" t="s">
        <v>57</v>
      </c>
      <c r="C35" s="9" t="s">
        <v>16</v>
      </c>
      <c r="D35" s="12">
        <v>4</v>
      </c>
      <c r="E35" s="11">
        <v>68.87</v>
      </c>
      <c r="F35" s="11">
        <v>18.21</v>
      </c>
      <c r="G35" s="11">
        <v>87.080000000000013</v>
      </c>
      <c r="H35" s="18">
        <f t="shared" si="0"/>
        <v>348.32</v>
      </c>
    </row>
    <row r="36" spans="1:8" ht="30" customHeight="1" x14ac:dyDescent="0.3">
      <c r="A36" s="7">
        <v>19</v>
      </c>
      <c r="B36" s="8" t="s">
        <v>102</v>
      </c>
      <c r="C36" s="9" t="s">
        <v>16</v>
      </c>
      <c r="D36" s="12">
        <v>2</v>
      </c>
      <c r="E36" s="11">
        <v>13.15</v>
      </c>
      <c r="F36" s="11">
        <v>14.57</v>
      </c>
      <c r="G36" s="11">
        <v>27.72</v>
      </c>
      <c r="H36" s="18">
        <f t="shared" si="0"/>
        <v>55.44</v>
      </c>
    </row>
    <row r="37" spans="1:8" ht="30" customHeight="1" x14ac:dyDescent="0.3">
      <c r="A37" s="7">
        <v>20</v>
      </c>
      <c r="B37" s="8" t="s">
        <v>103</v>
      </c>
      <c r="C37" s="9" t="s">
        <v>16</v>
      </c>
      <c r="D37" s="12">
        <v>2</v>
      </c>
      <c r="E37" s="11">
        <v>19.3</v>
      </c>
      <c r="F37" s="11">
        <v>17.3</v>
      </c>
      <c r="G37" s="11">
        <v>36.6</v>
      </c>
      <c r="H37" s="18">
        <f t="shared" si="0"/>
        <v>73.2</v>
      </c>
    </row>
    <row r="38" spans="1:8" ht="30" customHeight="1" x14ac:dyDescent="0.3">
      <c r="A38" s="7">
        <v>21</v>
      </c>
      <c r="B38" s="8" t="s">
        <v>22</v>
      </c>
      <c r="C38" s="9" t="s">
        <v>16</v>
      </c>
      <c r="D38" s="12">
        <v>2</v>
      </c>
      <c r="E38" s="11">
        <v>26.48</v>
      </c>
      <c r="F38" s="11">
        <v>15.48</v>
      </c>
      <c r="G38" s="11">
        <v>41.96</v>
      </c>
      <c r="H38" s="18">
        <f t="shared" si="0"/>
        <v>83.92</v>
      </c>
    </row>
    <row r="39" spans="1:8" ht="30" customHeight="1" x14ac:dyDescent="0.3">
      <c r="A39" s="7">
        <v>22</v>
      </c>
      <c r="B39" s="8" t="s">
        <v>23</v>
      </c>
      <c r="C39" s="9" t="s">
        <v>16</v>
      </c>
      <c r="D39" s="12">
        <v>2</v>
      </c>
      <c r="E39" s="11">
        <v>61.03</v>
      </c>
      <c r="F39" s="11">
        <v>18.47</v>
      </c>
      <c r="G39" s="11">
        <v>79.5</v>
      </c>
      <c r="H39" s="18">
        <f t="shared" si="0"/>
        <v>159</v>
      </c>
    </row>
    <row r="40" spans="1:8" ht="30" customHeight="1" x14ac:dyDescent="0.3">
      <c r="A40" s="7">
        <v>23</v>
      </c>
      <c r="B40" s="8" t="s">
        <v>76</v>
      </c>
      <c r="C40" s="9" t="s">
        <v>16</v>
      </c>
      <c r="D40" s="12">
        <v>3</v>
      </c>
      <c r="E40" s="11">
        <v>10.83</v>
      </c>
      <c r="F40" s="11">
        <v>9.89</v>
      </c>
      <c r="G40" s="11">
        <v>20.72</v>
      </c>
      <c r="H40" s="18">
        <f t="shared" si="0"/>
        <v>62.16</v>
      </c>
    </row>
    <row r="41" spans="1:8" ht="30" customHeight="1" x14ac:dyDescent="0.3">
      <c r="A41" s="7">
        <v>24</v>
      </c>
      <c r="B41" s="8" t="s">
        <v>24</v>
      </c>
      <c r="C41" s="9" t="s">
        <v>16</v>
      </c>
      <c r="D41" s="12">
        <v>21</v>
      </c>
      <c r="E41" s="11">
        <v>8.57</v>
      </c>
      <c r="F41" s="11">
        <v>10.93</v>
      </c>
      <c r="G41" s="11">
        <v>19.5</v>
      </c>
      <c r="H41" s="18">
        <f t="shared" si="0"/>
        <v>409.5</v>
      </c>
    </row>
    <row r="42" spans="1:8" ht="30" customHeight="1" x14ac:dyDescent="0.3">
      <c r="A42" s="7">
        <v>25</v>
      </c>
      <c r="B42" s="8" t="s">
        <v>25</v>
      </c>
      <c r="C42" s="9" t="s">
        <v>16</v>
      </c>
      <c r="D42" s="12">
        <v>3</v>
      </c>
      <c r="E42" s="11">
        <v>14.61</v>
      </c>
      <c r="F42" s="11">
        <v>11.64</v>
      </c>
      <c r="G42" s="11">
        <v>26.25</v>
      </c>
      <c r="H42" s="18">
        <f t="shared" si="0"/>
        <v>78.75</v>
      </c>
    </row>
    <row r="43" spans="1:8" ht="30" customHeight="1" x14ac:dyDescent="0.3">
      <c r="A43" s="7">
        <v>26</v>
      </c>
      <c r="B43" s="8" t="s">
        <v>41</v>
      </c>
      <c r="C43" s="9" t="s">
        <v>16</v>
      </c>
      <c r="D43" s="12">
        <v>13</v>
      </c>
      <c r="E43" s="11">
        <v>32.299999999999997</v>
      </c>
      <c r="F43" s="11">
        <v>12.78</v>
      </c>
      <c r="G43" s="11">
        <v>45.08</v>
      </c>
      <c r="H43" s="18">
        <f t="shared" si="0"/>
        <v>586.04</v>
      </c>
    </row>
    <row r="44" spans="1:8" ht="30" customHeight="1" x14ac:dyDescent="0.3">
      <c r="A44" s="7">
        <v>27</v>
      </c>
      <c r="B44" s="8" t="s">
        <v>109</v>
      </c>
      <c r="C44" s="9" t="s">
        <v>16</v>
      </c>
      <c r="D44" s="12">
        <v>1</v>
      </c>
      <c r="E44" s="11">
        <v>36.520000000000003</v>
      </c>
      <c r="F44" s="11">
        <v>11.51</v>
      </c>
      <c r="G44" s="11">
        <v>48.03</v>
      </c>
      <c r="H44" s="18">
        <f t="shared" si="0"/>
        <v>48.03</v>
      </c>
    </row>
    <row r="45" spans="1:8" ht="30" customHeight="1" x14ac:dyDescent="0.3">
      <c r="A45" s="7">
        <v>28</v>
      </c>
      <c r="B45" s="8" t="s">
        <v>42</v>
      </c>
      <c r="C45" s="9" t="s">
        <v>28</v>
      </c>
      <c r="D45" s="12">
        <v>1809</v>
      </c>
      <c r="E45" s="11">
        <v>0.42</v>
      </c>
      <c r="F45" s="11">
        <v>0.3</v>
      </c>
      <c r="G45" s="11">
        <v>0.72</v>
      </c>
      <c r="H45" s="18">
        <f t="shared" si="0"/>
        <v>1302.48</v>
      </c>
    </row>
    <row r="46" spans="1:8" ht="30" customHeight="1" x14ac:dyDescent="0.3">
      <c r="A46" s="7">
        <v>29</v>
      </c>
      <c r="B46" s="8" t="s">
        <v>110</v>
      </c>
      <c r="C46" s="9" t="s">
        <v>16</v>
      </c>
      <c r="D46" s="12">
        <v>3</v>
      </c>
      <c r="E46" s="11">
        <v>1.84</v>
      </c>
      <c r="F46" s="11">
        <v>18.46</v>
      </c>
      <c r="G46" s="11">
        <v>20.3</v>
      </c>
      <c r="H46" s="18">
        <f t="shared" si="0"/>
        <v>60.9</v>
      </c>
    </row>
    <row r="47" spans="1:8" ht="30" customHeight="1" x14ac:dyDescent="0.3">
      <c r="A47" s="7">
        <v>30</v>
      </c>
      <c r="B47" s="8" t="s">
        <v>43</v>
      </c>
      <c r="C47" s="9" t="s">
        <v>16</v>
      </c>
      <c r="D47" s="12">
        <v>4</v>
      </c>
      <c r="E47" s="11">
        <v>49.26</v>
      </c>
      <c r="F47" s="11">
        <v>20.25</v>
      </c>
      <c r="G47" s="11">
        <v>69.509999999999991</v>
      </c>
      <c r="H47" s="18">
        <f t="shared" si="0"/>
        <v>278.04000000000002</v>
      </c>
    </row>
    <row r="48" spans="1:8" ht="30" customHeight="1" x14ac:dyDescent="0.3">
      <c r="A48" s="7">
        <v>31</v>
      </c>
      <c r="B48" s="8" t="s">
        <v>81</v>
      </c>
      <c r="C48" s="9" t="s">
        <v>16</v>
      </c>
      <c r="D48" s="12">
        <v>6</v>
      </c>
      <c r="E48" s="11">
        <v>43.23</v>
      </c>
      <c r="F48" s="11">
        <v>20.27</v>
      </c>
      <c r="G48" s="11">
        <v>63.5</v>
      </c>
      <c r="H48" s="18">
        <f t="shared" si="0"/>
        <v>381</v>
      </c>
    </row>
    <row r="49" spans="1:8" ht="30" customHeight="1" x14ac:dyDescent="0.3">
      <c r="A49" s="7">
        <v>32</v>
      </c>
      <c r="B49" s="8" t="s">
        <v>44</v>
      </c>
      <c r="C49" s="9" t="s">
        <v>16</v>
      </c>
      <c r="D49" s="12">
        <v>13</v>
      </c>
      <c r="E49" s="11">
        <v>16.62</v>
      </c>
      <c r="F49" s="11">
        <v>7.03</v>
      </c>
      <c r="G49" s="11">
        <v>23.650000000000002</v>
      </c>
      <c r="H49" s="18">
        <f t="shared" si="0"/>
        <v>307.45</v>
      </c>
    </row>
    <row r="50" spans="1:8" ht="30" customHeight="1" x14ac:dyDescent="0.3">
      <c r="A50" s="7">
        <v>33</v>
      </c>
      <c r="B50" s="8" t="s">
        <v>45</v>
      </c>
      <c r="C50" s="9" t="s">
        <v>28</v>
      </c>
      <c r="D50" s="12">
        <v>674.93499999999995</v>
      </c>
      <c r="E50" s="11" t="s">
        <v>26</v>
      </c>
      <c r="F50" s="11">
        <v>1.4</v>
      </c>
      <c r="G50" s="11">
        <v>1.4</v>
      </c>
      <c r="H50" s="18">
        <f t="shared" si="0"/>
        <v>944.91</v>
      </c>
    </row>
    <row r="51" spans="1:8" ht="30" customHeight="1" x14ac:dyDescent="0.3">
      <c r="A51" s="7">
        <v>34</v>
      </c>
      <c r="B51" s="8" t="s">
        <v>46</v>
      </c>
      <c r="C51" s="9" t="s">
        <v>16</v>
      </c>
      <c r="D51" s="12">
        <v>8</v>
      </c>
      <c r="E51" s="11" t="s">
        <v>26</v>
      </c>
      <c r="F51" s="11">
        <v>5.0999999999999996</v>
      </c>
      <c r="G51" s="11">
        <v>5.0999999999999996</v>
      </c>
      <c r="H51" s="18">
        <f t="shared" si="0"/>
        <v>40.799999999999997</v>
      </c>
    </row>
    <row r="52" spans="1:8" ht="30" customHeight="1" x14ac:dyDescent="0.3">
      <c r="A52" s="7">
        <v>35</v>
      </c>
      <c r="B52" s="8" t="s">
        <v>47</v>
      </c>
      <c r="C52" s="9" t="s">
        <v>16</v>
      </c>
      <c r="D52" s="12">
        <v>13</v>
      </c>
      <c r="E52" s="11">
        <v>128.38999999999999</v>
      </c>
      <c r="F52" s="11">
        <v>10.56</v>
      </c>
      <c r="G52" s="11">
        <v>138.94999999999999</v>
      </c>
      <c r="H52" s="18">
        <f t="shared" si="0"/>
        <v>1806.35</v>
      </c>
    </row>
    <row r="53" spans="1:8" ht="30" customHeight="1" x14ac:dyDescent="0.3">
      <c r="A53" s="7">
        <v>36</v>
      </c>
      <c r="B53" s="8" t="s">
        <v>48</v>
      </c>
      <c r="C53" s="9" t="s">
        <v>16</v>
      </c>
      <c r="D53" s="12">
        <v>6</v>
      </c>
      <c r="E53" s="11">
        <v>5.89</v>
      </c>
      <c r="F53" s="11">
        <v>19.09</v>
      </c>
      <c r="G53" s="11">
        <v>24.98</v>
      </c>
      <c r="H53" s="18">
        <f t="shared" si="0"/>
        <v>149.88</v>
      </c>
    </row>
    <row r="54" spans="1:8" ht="30" customHeight="1" x14ac:dyDescent="0.3">
      <c r="A54" s="7">
        <v>37</v>
      </c>
      <c r="B54" s="8" t="s">
        <v>27</v>
      </c>
      <c r="C54" s="9" t="s">
        <v>16</v>
      </c>
      <c r="D54" s="12">
        <v>8</v>
      </c>
      <c r="E54" s="11" t="s">
        <v>26</v>
      </c>
      <c r="F54" s="11">
        <v>9</v>
      </c>
      <c r="G54" s="11">
        <v>9</v>
      </c>
      <c r="H54" s="18">
        <f t="shared" si="0"/>
        <v>72</v>
      </c>
    </row>
    <row r="55" spans="1:8" ht="30" customHeight="1" x14ac:dyDescent="0.3">
      <c r="A55" s="7">
        <v>38</v>
      </c>
      <c r="B55" s="8" t="s">
        <v>49</v>
      </c>
      <c r="C55" s="9" t="s">
        <v>16</v>
      </c>
      <c r="D55" s="12">
        <v>6</v>
      </c>
      <c r="E55" s="11">
        <v>25.35</v>
      </c>
      <c r="F55" s="11">
        <v>15.45</v>
      </c>
      <c r="G55" s="11">
        <v>40.799999999999997</v>
      </c>
      <c r="H55" s="18">
        <f t="shared" si="0"/>
        <v>244.8</v>
      </c>
    </row>
    <row r="56" spans="1:8" ht="30" customHeight="1" x14ac:dyDescent="0.3">
      <c r="A56" s="7">
        <v>39</v>
      </c>
      <c r="B56" s="8" t="s">
        <v>50</v>
      </c>
      <c r="C56" s="9" t="s">
        <v>28</v>
      </c>
      <c r="D56" s="12">
        <v>458</v>
      </c>
      <c r="E56" s="11">
        <v>0.85</v>
      </c>
      <c r="F56" s="11">
        <v>2.06</v>
      </c>
      <c r="G56" s="11">
        <v>2.91</v>
      </c>
      <c r="H56" s="18">
        <f t="shared" si="0"/>
        <v>1332.78</v>
      </c>
    </row>
    <row r="57" spans="1:8" ht="30" customHeight="1" x14ac:dyDescent="0.3">
      <c r="A57" s="7">
        <v>40</v>
      </c>
      <c r="B57" s="8" t="s">
        <v>82</v>
      </c>
      <c r="C57" s="9" t="s">
        <v>28</v>
      </c>
      <c r="D57" s="12">
        <v>558</v>
      </c>
      <c r="E57" s="11">
        <v>1.88</v>
      </c>
      <c r="F57" s="11">
        <v>2.2200000000000002</v>
      </c>
      <c r="G57" s="11">
        <v>4.0999999999999996</v>
      </c>
      <c r="H57" s="18">
        <f t="shared" si="0"/>
        <v>2287.8000000000002</v>
      </c>
    </row>
    <row r="58" spans="1:8" ht="30" customHeight="1" x14ac:dyDescent="0.3">
      <c r="A58" s="7">
        <v>41</v>
      </c>
      <c r="B58" s="8" t="s">
        <v>51</v>
      </c>
      <c r="C58" s="9" t="s">
        <v>16</v>
      </c>
      <c r="D58" s="12">
        <v>8</v>
      </c>
      <c r="E58" s="11">
        <v>4.6900000000000004</v>
      </c>
      <c r="F58" s="11">
        <v>4.5999999999999996</v>
      </c>
      <c r="G58" s="11">
        <v>9.2899999999999991</v>
      </c>
      <c r="H58" s="18">
        <f t="shared" si="0"/>
        <v>74.319999999999993</v>
      </c>
    </row>
    <row r="59" spans="1:8" ht="30" customHeight="1" x14ac:dyDescent="0.3">
      <c r="A59" s="7">
        <v>42</v>
      </c>
      <c r="B59" s="8" t="s">
        <v>52</v>
      </c>
      <c r="C59" s="9" t="s">
        <v>16</v>
      </c>
      <c r="D59" s="12">
        <v>5</v>
      </c>
      <c r="E59" s="11">
        <v>136.61000000000001</v>
      </c>
      <c r="F59" s="11">
        <v>15.54</v>
      </c>
      <c r="G59" s="11">
        <v>152.15</v>
      </c>
      <c r="H59" s="18">
        <f t="shared" si="0"/>
        <v>760.75</v>
      </c>
    </row>
    <row r="60" spans="1:8" ht="30" customHeight="1" x14ac:dyDescent="0.3">
      <c r="A60" s="7">
        <v>43</v>
      </c>
      <c r="B60" s="8" t="s">
        <v>111</v>
      </c>
      <c r="C60" s="9" t="s">
        <v>16</v>
      </c>
      <c r="D60" s="12">
        <v>1</v>
      </c>
      <c r="E60" s="11" t="s">
        <v>55</v>
      </c>
      <c r="F60" s="11">
        <v>163.47</v>
      </c>
      <c r="G60" s="11">
        <v>163.47</v>
      </c>
      <c r="H60" s="18">
        <f t="shared" si="0"/>
        <v>163.47</v>
      </c>
    </row>
    <row r="61" spans="1:8" ht="30" customHeight="1" x14ac:dyDescent="0.3">
      <c r="A61" s="7">
        <v>44</v>
      </c>
      <c r="B61" s="8" t="s">
        <v>112</v>
      </c>
      <c r="C61" s="9" t="s">
        <v>16</v>
      </c>
      <c r="D61" s="12">
        <v>1</v>
      </c>
      <c r="E61" s="11" t="s">
        <v>26</v>
      </c>
      <c r="F61" s="11">
        <v>60.1</v>
      </c>
      <c r="G61" s="11">
        <v>60.1</v>
      </c>
      <c r="H61" s="18">
        <f t="shared" si="0"/>
        <v>60.1</v>
      </c>
    </row>
    <row r="62" spans="1:8" ht="30" customHeight="1" x14ac:dyDescent="0.3">
      <c r="A62" s="7">
        <v>45</v>
      </c>
      <c r="B62" s="8" t="s">
        <v>84</v>
      </c>
      <c r="C62" s="9" t="s">
        <v>16</v>
      </c>
      <c r="D62" s="12">
        <v>1</v>
      </c>
      <c r="E62" s="11" t="s">
        <v>26</v>
      </c>
      <c r="F62" s="11">
        <v>16.760000000000002</v>
      </c>
      <c r="G62" s="11">
        <v>16.760000000000002</v>
      </c>
      <c r="H62" s="18">
        <f t="shared" si="0"/>
        <v>16.760000000000002</v>
      </c>
    </row>
    <row r="63" spans="1:8" ht="30" customHeight="1" x14ac:dyDescent="0.3">
      <c r="A63" s="7">
        <v>46</v>
      </c>
      <c r="B63" s="8" t="s">
        <v>104</v>
      </c>
      <c r="C63" s="9" t="s">
        <v>16</v>
      </c>
      <c r="D63" s="12">
        <v>1</v>
      </c>
      <c r="E63" s="11" t="s">
        <v>26</v>
      </c>
      <c r="F63" s="11">
        <v>18.09</v>
      </c>
      <c r="G63" s="11">
        <v>18.09</v>
      </c>
      <c r="H63" s="18">
        <f t="shared" si="0"/>
        <v>18.09</v>
      </c>
    </row>
    <row r="64" spans="1:8" ht="30" customHeight="1" x14ac:dyDescent="0.3">
      <c r="A64" s="7">
        <v>47</v>
      </c>
      <c r="B64" s="8" t="s">
        <v>113</v>
      </c>
      <c r="C64" s="9" t="s">
        <v>16</v>
      </c>
      <c r="D64" s="12">
        <v>1</v>
      </c>
      <c r="E64" s="11" t="s">
        <v>26</v>
      </c>
      <c r="F64" s="11">
        <v>19.440000000000001</v>
      </c>
      <c r="G64" s="11">
        <v>19.440000000000001</v>
      </c>
      <c r="H64" s="18">
        <f t="shared" si="0"/>
        <v>19.440000000000001</v>
      </c>
    </row>
    <row r="65" spans="1:8" ht="30" customHeight="1" x14ac:dyDescent="0.3">
      <c r="A65" s="7">
        <v>48</v>
      </c>
      <c r="B65" s="8" t="s">
        <v>114</v>
      </c>
      <c r="C65" s="9" t="s">
        <v>16</v>
      </c>
      <c r="D65" s="12">
        <v>1</v>
      </c>
      <c r="E65" s="11" t="s">
        <v>26</v>
      </c>
      <c r="F65" s="11">
        <v>12.24</v>
      </c>
      <c r="G65" s="11">
        <v>12.24</v>
      </c>
      <c r="H65" s="18">
        <f t="shared" si="0"/>
        <v>12.24</v>
      </c>
    </row>
    <row r="66" spans="1:8" ht="30" customHeight="1" x14ac:dyDescent="0.3">
      <c r="A66" s="7">
        <v>49</v>
      </c>
      <c r="B66" s="13" t="s">
        <v>87</v>
      </c>
      <c r="C66" s="9" t="s">
        <v>16</v>
      </c>
      <c r="D66" s="12">
        <v>1</v>
      </c>
      <c r="E66" s="11" t="s">
        <v>55</v>
      </c>
      <c r="F66" s="11">
        <v>20.79</v>
      </c>
      <c r="G66" s="11">
        <v>20.79</v>
      </c>
      <c r="H66" s="18">
        <f t="shared" si="0"/>
        <v>20.79</v>
      </c>
    </row>
    <row r="67" spans="1:8" ht="30" customHeight="1" x14ac:dyDescent="0.3">
      <c r="A67" s="7">
        <v>50</v>
      </c>
      <c r="B67" s="8" t="s">
        <v>88</v>
      </c>
      <c r="C67" s="9" t="s">
        <v>16</v>
      </c>
      <c r="D67" s="12">
        <v>2</v>
      </c>
      <c r="E67" s="11" t="s">
        <v>26</v>
      </c>
      <c r="F67" s="11">
        <v>16.52</v>
      </c>
      <c r="G67" s="11">
        <v>16.52</v>
      </c>
      <c r="H67" s="18">
        <f t="shared" si="0"/>
        <v>33.04</v>
      </c>
    </row>
    <row r="68" spans="1:8" ht="30" customHeight="1" x14ac:dyDescent="0.3">
      <c r="A68" s="7">
        <v>51</v>
      </c>
      <c r="B68" s="8" t="s">
        <v>115</v>
      </c>
      <c r="C68" s="9" t="s">
        <v>16</v>
      </c>
      <c r="D68" s="12">
        <v>1</v>
      </c>
      <c r="E68" s="11" t="s">
        <v>26</v>
      </c>
      <c r="F68" s="11">
        <v>106.01</v>
      </c>
      <c r="G68" s="11">
        <v>106.01</v>
      </c>
      <c r="H68" s="18">
        <f t="shared" si="0"/>
        <v>106.01</v>
      </c>
    </row>
    <row r="69" spans="1:8" ht="30" customHeight="1" x14ac:dyDescent="0.3">
      <c r="A69" s="7">
        <v>52</v>
      </c>
      <c r="B69" s="8" t="s">
        <v>116</v>
      </c>
      <c r="C69" s="9" t="s">
        <v>16</v>
      </c>
      <c r="D69" s="12">
        <v>1</v>
      </c>
      <c r="E69" s="11" t="s">
        <v>26</v>
      </c>
      <c r="F69" s="11">
        <v>4.08</v>
      </c>
      <c r="G69" s="11">
        <v>4.08</v>
      </c>
      <c r="H69" s="18">
        <f t="shared" si="0"/>
        <v>4.08</v>
      </c>
    </row>
    <row r="70" spans="1:8" ht="30" customHeight="1" x14ac:dyDescent="0.3">
      <c r="A70" s="7">
        <v>53</v>
      </c>
      <c r="B70" s="8" t="s">
        <v>91</v>
      </c>
      <c r="C70" s="9" t="s">
        <v>16</v>
      </c>
      <c r="D70" s="12">
        <v>14</v>
      </c>
      <c r="E70" s="11">
        <v>19.439999999999998</v>
      </c>
      <c r="F70" s="11">
        <v>4.1600000000000037</v>
      </c>
      <c r="G70" s="11">
        <v>23.6</v>
      </c>
      <c r="H70" s="18">
        <f t="shared" si="0"/>
        <v>330.4</v>
      </c>
    </row>
    <row r="71" spans="1:8" ht="30" customHeight="1" x14ac:dyDescent="0.3">
      <c r="A71" s="7">
        <v>54</v>
      </c>
      <c r="B71" s="8" t="s">
        <v>92</v>
      </c>
      <c r="C71" s="9" t="s">
        <v>16</v>
      </c>
      <c r="D71" s="12">
        <v>7</v>
      </c>
      <c r="E71" s="11">
        <v>18</v>
      </c>
      <c r="F71" s="11">
        <v>3.25</v>
      </c>
      <c r="G71" s="11">
        <v>21.25</v>
      </c>
      <c r="H71" s="18">
        <f t="shared" si="0"/>
        <v>148.75</v>
      </c>
    </row>
    <row r="72" spans="1:8" ht="30" customHeight="1" x14ac:dyDescent="0.3">
      <c r="A72" s="7">
        <v>55</v>
      </c>
      <c r="B72" s="8" t="s">
        <v>106</v>
      </c>
      <c r="C72" s="9" t="s">
        <v>16</v>
      </c>
      <c r="D72" s="12">
        <v>4</v>
      </c>
      <c r="E72" s="11">
        <v>119.34</v>
      </c>
      <c r="F72" s="11">
        <v>18.52</v>
      </c>
      <c r="G72" s="11">
        <v>137.86000000000001</v>
      </c>
      <c r="H72" s="18">
        <f t="shared" si="0"/>
        <v>551.44000000000005</v>
      </c>
    </row>
    <row r="73" spans="1:8" s="15" customFormat="1" ht="28.5" customHeight="1" thickBot="1" x14ac:dyDescent="0.35">
      <c r="A73" s="25" t="s">
        <v>31</v>
      </c>
      <c r="B73" s="26"/>
      <c r="C73" s="26"/>
      <c r="D73" s="26"/>
      <c r="E73" s="26"/>
      <c r="F73" s="26"/>
      <c r="G73" s="27"/>
      <c r="H73" s="14">
        <f>SUM(H18:H72)</f>
        <v>26647.75</v>
      </c>
    </row>
    <row r="74" spans="1:8" ht="27" customHeight="1" thickTop="1" x14ac:dyDescent="0.3">
      <c r="F74" s="17"/>
      <c r="G74" s="17"/>
      <c r="H74" s="17"/>
    </row>
    <row r="75" spans="1:8" ht="27" customHeight="1" x14ac:dyDescent="0.3">
      <c r="F75" s="17"/>
      <c r="G75" s="17"/>
      <c r="H75" s="17"/>
    </row>
    <row r="76" spans="1:8" ht="27" customHeight="1" x14ac:dyDescent="0.3">
      <c r="B76" s="5" t="s">
        <v>32</v>
      </c>
      <c r="F76" s="17"/>
      <c r="G76" s="17"/>
      <c r="H76" s="17"/>
    </row>
    <row r="77" spans="1:8" x14ac:dyDescent="0.3">
      <c r="F77" s="17"/>
      <c r="G77" s="17"/>
      <c r="H77" s="17"/>
    </row>
    <row r="78" spans="1:8" x14ac:dyDescent="0.3">
      <c r="F78" s="17"/>
      <c r="G78" s="17"/>
      <c r="H78" s="17"/>
    </row>
    <row r="79" spans="1:8" x14ac:dyDescent="0.3">
      <c r="F79" s="17"/>
      <c r="G79" s="17"/>
      <c r="H79" s="17"/>
    </row>
    <row r="80" spans="1:8" x14ac:dyDescent="0.3">
      <c r="F80" s="17"/>
      <c r="G80" s="17"/>
      <c r="H80" s="17"/>
    </row>
    <row r="81" spans="1:8" x14ac:dyDescent="0.3">
      <c r="B81" s="5" t="s">
        <v>33</v>
      </c>
      <c r="F81" s="17"/>
      <c r="G81" s="17"/>
      <c r="H81" s="17"/>
    </row>
    <row r="82" spans="1:8" x14ac:dyDescent="0.3">
      <c r="A82" s="17"/>
      <c r="B82" s="17"/>
      <c r="C82" s="17"/>
      <c r="D82" s="17"/>
      <c r="E82" s="17"/>
      <c r="F82" s="17"/>
      <c r="G82" s="17"/>
      <c r="H82" s="17"/>
    </row>
    <row r="83" spans="1:8" x14ac:dyDescent="0.3">
      <c r="A83" s="17"/>
      <c r="B83" s="17"/>
      <c r="C83" s="17"/>
      <c r="D83" s="17"/>
      <c r="E83" s="17"/>
      <c r="F83" s="17"/>
      <c r="G83" s="17"/>
      <c r="H83" s="17"/>
    </row>
    <row r="84" spans="1:8" x14ac:dyDescent="0.3">
      <c r="A84" s="17"/>
      <c r="B84" s="17"/>
      <c r="C84" s="17"/>
      <c r="D84" s="17"/>
      <c r="E84" s="17"/>
      <c r="F84" s="17"/>
      <c r="G84" s="17"/>
      <c r="H84" s="17"/>
    </row>
  </sheetData>
  <protectedRanges>
    <protectedRange sqref="D18:D72" name="Rango8"/>
    <protectedRange sqref="G18:G72" name="Rango8_2_1"/>
    <protectedRange sqref="H18:H72" name="Rango8_2_1_1"/>
  </protectedRanges>
  <autoFilter ref="A17:H17"/>
  <mergeCells count="17">
    <mergeCell ref="A73:G73"/>
    <mergeCell ref="B10:H10"/>
    <mergeCell ref="B13:H13"/>
    <mergeCell ref="A15:A17"/>
    <mergeCell ref="B15:B17"/>
    <mergeCell ref="C15:C17"/>
    <mergeCell ref="D15:D17"/>
    <mergeCell ref="E15:E17"/>
    <mergeCell ref="F15:F17"/>
    <mergeCell ref="G15:G17"/>
    <mergeCell ref="H15:H17"/>
    <mergeCell ref="A1:F1"/>
    <mergeCell ref="A2:H3"/>
    <mergeCell ref="A4:H4"/>
    <mergeCell ref="A5:H5"/>
    <mergeCell ref="A6:H6"/>
    <mergeCell ref="B7:C7"/>
  </mergeCells>
  <printOptions horizontalCentered="1"/>
  <pageMargins left="7.874015748031496E-2" right="7.874015748031496E-2" top="0.39370078740157483" bottom="7.874015748031496E-2" header="0" footer="0"/>
  <pageSetup paperSize="9" scale="23" orientation="landscape"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3</vt:i4>
      </vt:variant>
    </vt:vector>
  </HeadingPairs>
  <TitlesOfParts>
    <vt:vector size="6" baseType="lpstr">
      <vt:lpstr>FORMULARIO 9.4 NUEVO PORVENIR</vt:lpstr>
      <vt:lpstr>FORMULARIO 9.4 PURUZHUMA</vt:lpstr>
      <vt:lpstr>FORMULARIO 9.4 SAN BERNABE</vt:lpstr>
      <vt:lpstr>'FORMULARIO 9.4 NUEVO PORVENIR'!Área_de_impresión</vt:lpstr>
      <vt:lpstr>'FORMULARIO 9.4 PURUZHUMA'!Área_de_impresión</vt:lpstr>
      <vt:lpstr>'FORMULARIO 9.4 SAN BERNABE'!Área_de_impresión</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 EFREN PALACIOS MORA</dc:creator>
  <cp:lastModifiedBy>Usuario de Windows</cp:lastModifiedBy>
  <dcterms:created xsi:type="dcterms:W3CDTF">2015-02-26T15:46:19Z</dcterms:created>
  <dcterms:modified xsi:type="dcterms:W3CDTF">2020-01-03T05:06:03Z</dcterms:modified>
</cp:coreProperties>
</file>