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90" windowWidth="20115" windowHeight="6975"/>
  </bookViews>
  <sheets>
    <sheet name="FORMULARIO 9.4 ZAMORA" sheetId="1" r:id="rId1"/>
  </sheets>
  <externalReferences>
    <externalReference r:id="rId2"/>
  </externalReferences>
  <definedNames>
    <definedName name="_Fill" localSheetId="0" hidden="1">[1]LISTAMAT!#REF!</definedName>
    <definedName name="_Fill" hidden="1">#REF!</definedName>
    <definedName name="_xlnm._FilterDatabase" localSheetId="0" hidden="1">'FORMULARIO 9.4 ZAMORA'!$A$16:$H$16</definedName>
    <definedName name="_Key1" localSheetId="0" hidden="1">[1]LISTAMAT!#REF!</definedName>
    <definedName name="_Key1" hidden="1">#REF!</definedName>
    <definedName name="_Order1" hidden="1">255</definedName>
    <definedName name="_Regression_Int" hidden="1">1</definedName>
    <definedName name="_Sort" localSheetId="0" hidden="1">[1]LISTAMAT!#REF!</definedName>
    <definedName name="_Sort" hidden="1">#REF!</definedName>
    <definedName name="_Sort2" localSheetId="0" hidden="1">#REF!</definedName>
    <definedName name="_Sort2" hidden="1">#REF!</definedName>
    <definedName name="a" localSheetId="0" hidden="1">{"'Ene-Fac'!$A$2:$H$142"}</definedName>
    <definedName name="a" hidden="1">{"'Ene-Fac'!$A$2:$H$142"}</definedName>
    <definedName name="Ambato" localSheetId="0" hidden="1">{"'Ene-Fac'!$A$2:$H$142"}</definedName>
    <definedName name="Ambato" hidden="1">{"'Ene-Fac'!$A$2:$H$142"}</definedName>
    <definedName name="_xlnm.Print_Area" localSheetId="0">'FORMULARIO 9.4 ZAMORA'!$A$1:$H$179</definedName>
    <definedName name="cara" localSheetId="0" hidden="1">{"'Ene-Fac'!$A$2:$H$142"}</definedName>
    <definedName name="cara" hidden="1">{"'Ene-Fac'!$A$2:$H$142"}</definedName>
    <definedName name="dghdghd" localSheetId="0" hidden="1">{"'Ene-Fac'!$A$2:$H$142"}</definedName>
    <definedName name="dghdghd" hidden="1">{"'Ene-Fac'!$A$2:$H$142"}</definedName>
    <definedName name="dtwrtwrtw" localSheetId="0" hidden="1">{"'Ene-Fac'!$A$2:$H$142"}</definedName>
    <definedName name="dtwrtwrtw" hidden="1">{"'Ene-Fac'!$A$2:$H$142"}</definedName>
    <definedName name="eaqagag" localSheetId="0" hidden="1">{"'Ene-Fac'!$A$2:$H$142"}</definedName>
    <definedName name="eaqagag" hidden="1">{"'Ene-Fac'!$A$2:$H$142"}</definedName>
    <definedName name="est2005imp" localSheetId="0" hidden="1">{"'Ene-Fac'!$A$2:$H$142"}</definedName>
    <definedName name="est2005imp" hidden="1">{"'Ene-Fac'!$A$2:$H$142"}</definedName>
    <definedName name="fin" localSheetId="0" hidden="1">#REF!</definedName>
    <definedName name="fin" hidden="1">#REF!</definedName>
    <definedName name="fluno" localSheetId="0" hidden="1">{"'Ene-Fac'!$A$2:$H$142"}</definedName>
    <definedName name="fluno" hidden="1">{"'Ene-Fac'!$A$2:$H$142"}</definedName>
    <definedName name="Fuentes" localSheetId="0" hidden="1">{"'Ene-Fac'!$A$2:$H$142"}</definedName>
    <definedName name="Fuentes" hidden="1">{"'Ene-Fac'!$A$2:$H$142"}</definedName>
    <definedName name="gdhgdfhdfgh" localSheetId="0" hidden="1">{"'Ene-Fac'!$A$2:$H$142"}</definedName>
    <definedName name="gdhgdfhdfgh" hidden="1">{"'Ene-Fac'!$A$2:$H$142"}</definedName>
    <definedName name="hgjfhjfhj" localSheetId="0" hidden="1">{"'Ene-Fac'!$A$2:$H$142"}</definedName>
    <definedName name="hgjfhjfhj" hidden="1">{"'Ene-Fac'!$A$2:$H$142"}</definedName>
    <definedName name="hjfdghjfhj" localSheetId="0" hidden="1">{"'Ene-Fac'!$A$2:$H$142"}</definedName>
    <definedName name="hjfdghjfhj" hidden="1">{"'Ene-Fac'!$A$2:$H$142"}</definedName>
    <definedName name="HTML_CodePage" hidden="1">1252</definedName>
    <definedName name="HTML_Control" localSheetId="0" hidden="1">{"'APRECIOS'!$A$1:$S$17","'APRECIOS'!$A$1:$A$2"}</definedName>
    <definedName name="HTML_Control" hidden="1">{"'Ene-Fac'!$A$2:$H$142"}</definedName>
    <definedName name="HTML_Control_1" localSheetId="0" hidden="1">{"'Ene-Fac'!$A$2:$H$142"}</definedName>
    <definedName name="HTML_Control_1" hidden="1">{"'Ene-Fac'!$A$2:$H$142"}</definedName>
    <definedName name="HTML_CONTROL001" localSheetId="0" hidden="1">{"'Ene-Fac'!$A$2:$H$142"}</definedName>
    <definedName name="HTML_CONTROL001" hidden="1">{"'Ene-Fac'!$A$2:$H$142"}</definedName>
    <definedName name="HTML_Control002" localSheetId="0" hidden="1">{"'Ene-Fac'!$A$2:$H$142"}</definedName>
    <definedName name="HTML_Control002" hidden="1">{"'Ene-Fac'!$A$2:$H$142"}</definedName>
    <definedName name="HTML_Control003" localSheetId="0" hidden="1">{"'Ene-Fac'!$A$2:$H$142"}</definedName>
    <definedName name="HTML_Control003" hidden="1">{"'Ene-Fac'!$A$2:$H$142"}</definedName>
    <definedName name="HTML_CONTROL1" localSheetId="0" hidden="1">{"'Ene-Fac'!$A$2:$H$142"}</definedName>
    <definedName name="HTML_CONTROL1" hidden="1">{"'Ene-Fac'!$A$2:$H$142"}</definedName>
    <definedName name="HTML_Description" hidden="1">""</definedName>
    <definedName name="HTML_Email" hidden="1">""</definedName>
    <definedName name="HTML_Header" localSheetId="0" hidden="1">"APRECIOS"</definedName>
    <definedName name="HTML_Header" hidden="1">"Ene-Fac"</definedName>
    <definedName name="HTML_LastUpdate" localSheetId="0" hidden="1">"25/03/99"</definedName>
    <definedName name="HTML_LastUpdate" hidden="1">"08/11/1999"</definedName>
    <definedName name="HTML_LineAfter" localSheetId="0" hidden="1">TRUE</definedName>
    <definedName name="HTML_LineAfter" hidden="1">FALSE</definedName>
    <definedName name="HTML_LineBefore" localSheetId="0" hidden="1">TRUE</definedName>
    <definedName name="HTML_LineBefore" hidden="1">FALSE</definedName>
    <definedName name="HTML_Name" localSheetId="0" hidden="1">"Bodega"</definedName>
    <definedName name="HTML_Name" hidden="1">"MARCELO NEIRA"</definedName>
    <definedName name="HTML_OBDlg2" hidden="1">TRUE</definedName>
    <definedName name="HTML_OBDlg4" hidden="1">TRUE</definedName>
    <definedName name="HTML_OS" hidden="1">0</definedName>
    <definedName name="HTML_PathFile" localSheetId="0" hidden="1">"C:\ANALPRES.WIN\HTML.htm"</definedName>
    <definedName name="HTML_PathFile" hidden="1">"C:\Boletín Estadístico Ene-Ago 1999\WEB\HTML.htm"</definedName>
    <definedName name="HTML_Title" localSheetId="0" hidden="1">"ANALISIS PRECIOS UNITARIOS MANO DE OBRA"</definedName>
    <definedName name="HTML_Title" hidden="1">"Estadística SEE"</definedName>
    <definedName name="jorge" localSheetId="0" hidden="1">{"'Ene-Fac'!$A$2:$H$142"}</definedName>
    <definedName name="jorge" hidden="1">{"'Ene-Fac'!$A$2:$H$142"}</definedName>
    <definedName name="new" localSheetId="0" hidden="1">{"'Ene-Fac'!$A$2:$H$142"}</definedName>
    <definedName name="new" hidden="1">{"'Ene-Fac'!$A$2:$H$142"}</definedName>
    <definedName name="OJO" localSheetId="0" hidden="1">{"'Ene-Fac'!$A$2:$H$142"}</definedName>
    <definedName name="OJO" hidden="1">{"'Ene-Fac'!$A$2:$H$142"}</definedName>
    <definedName name="q" localSheetId="0" hidden="1">{"'Ene-Fac'!$A$2:$H$142"}</definedName>
    <definedName name="q" hidden="1">{"'Ene-Fac'!$A$2:$H$142"}</definedName>
    <definedName name="q34er" localSheetId="0" hidden="1">{"'Ene-Fac'!$A$2:$H$142"}</definedName>
    <definedName name="q34er" hidden="1">{"'Ene-Fac'!$A$2:$H$142"}</definedName>
    <definedName name="sdfasf" localSheetId="0" hidden="1">{"'Ene-Fac'!$A$2:$H$142"}</definedName>
    <definedName name="sdfasf" hidden="1">{"'Ene-Fac'!$A$2:$H$142"}</definedName>
    <definedName name="srqwerqe" localSheetId="0" hidden="1">{"'Ene-Fac'!$A$2:$H$142"}</definedName>
    <definedName name="srqwerqe" hidden="1">{"'Ene-Fac'!$A$2:$H$142"}</definedName>
    <definedName name="THML_Control11" localSheetId="0" hidden="1">{"'Ene-Fac'!$A$2:$H$142"}</definedName>
    <definedName name="THML_Control11" hidden="1">{"'Ene-Fac'!$A$2:$H$142"}</definedName>
    <definedName name="twertwert" localSheetId="0" hidden="1">{"'Ene-Fac'!$A$2:$H$142"}</definedName>
    <definedName name="twertwert" hidden="1">{"'Ene-Fac'!$A$2:$H$142"}</definedName>
    <definedName name="wer" localSheetId="0" hidden="1">{"'Ene-Fac'!$A$2:$H$142"}</definedName>
    <definedName name="wer" hidden="1">{"'Ene-Fac'!$A$2:$H$142"}</definedName>
    <definedName name="wrtwrt" localSheetId="0" hidden="1">{"'Ene-Fac'!$A$2:$H$142"}</definedName>
    <definedName name="wrtwrt" hidden="1">{"'Ene-Fac'!$A$2:$H$142"}</definedName>
    <definedName name="wrtwrtet" localSheetId="0" hidden="1">{"'Ene-Fac'!$A$2:$H$142"}</definedName>
    <definedName name="wrtwrtet" hidden="1">{"'Ene-Fac'!$A$2:$H$142"}</definedName>
  </definedNames>
  <calcPr calcId="145621"/>
</workbook>
</file>

<file path=xl/calcChain.xml><?xml version="1.0" encoding="utf-8"?>
<calcChain xmlns="http://schemas.openxmlformats.org/spreadsheetml/2006/main">
  <c r="G170" i="1" l="1"/>
  <c r="H170" i="1" s="1"/>
  <c r="H169" i="1"/>
  <c r="G169" i="1"/>
  <c r="G168" i="1"/>
  <c r="H168" i="1" s="1"/>
  <c r="H167" i="1"/>
  <c r="G167" i="1"/>
  <c r="G166" i="1"/>
  <c r="H166" i="1" s="1"/>
  <c r="H165" i="1"/>
  <c r="G165" i="1"/>
  <c r="G164" i="1"/>
  <c r="H164" i="1" s="1"/>
  <c r="H163" i="1"/>
  <c r="G163" i="1"/>
  <c r="G162" i="1"/>
  <c r="H162" i="1" s="1"/>
  <c r="H161" i="1"/>
  <c r="G161" i="1"/>
  <c r="G160" i="1"/>
  <c r="H160" i="1" s="1"/>
  <c r="H159" i="1"/>
  <c r="G159" i="1"/>
  <c r="G158" i="1"/>
  <c r="H158" i="1" s="1"/>
  <c r="H157" i="1"/>
  <c r="G157" i="1"/>
  <c r="G156" i="1"/>
  <c r="H156" i="1" s="1"/>
  <c r="G155" i="1"/>
  <c r="H155" i="1" s="1"/>
  <c r="G154" i="1"/>
  <c r="H154" i="1" s="1"/>
  <c r="G153" i="1"/>
  <c r="H153" i="1" s="1"/>
  <c r="G152" i="1"/>
  <c r="H152" i="1" s="1"/>
  <c r="H151" i="1"/>
  <c r="G151" i="1"/>
  <c r="G150" i="1"/>
  <c r="H150" i="1" s="1"/>
  <c r="H149" i="1"/>
  <c r="G149" i="1"/>
  <c r="G148" i="1"/>
  <c r="H148" i="1" s="1"/>
  <c r="H147" i="1"/>
  <c r="G147" i="1"/>
  <c r="G146" i="1"/>
  <c r="H146" i="1" s="1"/>
  <c r="H145" i="1"/>
  <c r="G145" i="1"/>
  <c r="G144" i="1"/>
  <c r="H144" i="1" s="1"/>
  <c r="H143" i="1"/>
  <c r="G143" i="1"/>
  <c r="G142" i="1"/>
  <c r="H142" i="1" s="1"/>
  <c r="H141" i="1"/>
  <c r="G141" i="1"/>
  <c r="G140" i="1"/>
  <c r="H140" i="1" s="1"/>
  <c r="H139" i="1"/>
  <c r="G139" i="1"/>
  <c r="G138" i="1"/>
  <c r="H138" i="1" s="1"/>
  <c r="H137" i="1"/>
  <c r="G137" i="1"/>
  <c r="G136" i="1"/>
  <c r="H136" i="1" s="1"/>
  <c r="H135" i="1"/>
  <c r="G135" i="1"/>
  <c r="G134" i="1"/>
  <c r="H134" i="1" s="1"/>
  <c r="H133" i="1"/>
  <c r="G133" i="1"/>
  <c r="G132" i="1"/>
  <c r="H132" i="1" s="1"/>
  <c r="H131" i="1"/>
  <c r="G131" i="1"/>
  <c r="G130" i="1"/>
  <c r="H130" i="1" s="1"/>
  <c r="H129" i="1"/>
  <c r="G129" i="1"/>
  <c r="G128" i="1"/>
  <c r="H128" i="1" s="1"/>
  <c r="H127" i="1"/>
  <c r="G127" i="1"/>
  <c r="G126" i="1"/>
  <c r="H126" i="1" s="1"/>
  <c r="H125" i="1"/>
  <c r="G125" i="1"/>
  <c r="G124" i="1"/>
  <c r="H124" i="1" s="1"/>
  <c r="H123" i="1"/>
  <c r="G123" i="1"/>
  <c r="G122" i="1"/>
  <c r="H122" i="1" s="1"/>
  <c r="H121" i="1"/>
  <c r="G121" i="1"/>
  <c r="G120" i="1"/>
  <c r="H120" i="1" s="1"/>
  <c r="H119" i="1"/>
  <c r="G119" i="1"/>
  <c r="G118" i="1"/>
  <c r="H118" i="1" s="1"/>
  <c r="H117" i="1"/>
  <c r="G117" i="1"/>
  <c r="G116" i="1"/>
  <c r="H116" i="1" s="1"/>
  <c r="H115" i="1"/>
  <c r="G115" i="1"/>
  <c r="G114" i="1"/>
  <c r="H114" i="1" s="1"/>
  <c r="H113" i="1"/>
  <c r="G113" i="1"/>
  <c r="G112" i="1"/>
  <c r="H112" i="1" s="1"/>
  <c r="H111" i="1"/>
  <c r="G111" i="1"/>
  <c r="G110" i="1"/>
  <c r="H110" i="1" s="1"/>
  <c r="H109" i="1"/>
  <c r="G109" i="1"/>
  <c r="G108" i="1"/>
  <c r="H108" i="1" s="1"/>
  <c r="G107" i="1"/>
  <c r="H107" i="1" s="1"/>
  <c r="H106" i="1"/>
  <c r="G106" i="1"/>
  <c r="G105" i="1"/>
  <c r="H105" i="1" s="1"/>
  <c r="H104" i="1"/>
  <c r="G104" i="1"/>
  <c r="G103" i="1"/>
  <c r="H103" i="1" s="1"/>
  <c r="H102" i="1"/>
  <c r="G102" i="1"/>
  <c r="G101" i="1"/>
  <c r="H101" i="1" s="1"/>
  <c r="H100" i="1"/>
  <c r="G100" i="1"/>
  <c r="G99" i="1"/>
  <c r="H99" i="1" s="1"/>
  <c r="H98" i="1"/>
  <c r="G98" i="1"/>
  <c r="G97" i="1"/>
  <c r="H97" i="1" s="1"/>
  <c r="H96" i="1"/>
  <c r="G96" i="1"/>
  <c r="G95" i="1"/>
  <c r="H95" i="1" s="1"/>
  <c r="H94" i="1"/>
  <c r="G94" i="1"/>
  <c r="G93" i="1"/>
  <c r="H93" i="1" s="1"/>
  <c r="H92" i="1"/>
  <c r="G92" i="1"/>
  <c r="G91" i="1"/>
  <c r="H91" i="1" s="1"/>
  <c r="H90" i="1"/>
  <c r="G90" i="1"/>
  <c r="G89" i="1"/>
  <c r="H89" i="1" s="1"/>
  <c r="H88" i="1"/>
  <c r="G88" i="1"/>
  <c r="G87" i="1"/>
  <c r="H87" i="1" s="1"/>
  <c r="H86" i="1"/>
  <c r="G86" i="1"/>
  <c r="G85" i="1"/>
  <c r="H85" i="1" s="1"/>
  <c r="H84" i="1"/>
  <c r="G84" i="1"/>
  <c r="G83" i="1"/>
  <c r="H83" i="1" s="1"/>
  <c r="H82" i="1"/>
  <c r="G82" i="1"/>
  <c r="G81" i="1"/>
  <c r="H81" i="1" s="1"/>
  <c r="H80" i="1"/>
  <c r="G80" i="1"/>
  <c r="G79" i="1"/>
  <c r="H79" i="1" s="1"/>
  <c r="H78" i="1"/>
  <c r="G78" i="1"/>
  <c r="G77" i="1"/>
  <c r="H77" i="1" s="1"/>
  <c r="H76" i="1"/>
  <c r="G76" i="1"/>
  <c r="G75" i="1"/>
  <c r="H75" i="1" s="1"/>
  <c r="H74" i="1"/>
  <c r="G74" i="1"/>
  <c r="G73" i="1"/>
  <c r="H73" i="1" s="1"/>
  <c r="H72" i="1"/>
  <c r="G72" i="1"/>
  <c r="G71" i="1"/>
  <c r="H71" i="1" s="1"/>
  <c r="H70" i="1"/>
  <c r="G70" i="1"/>
  <c r="G69" i="1"/>
  <c r="H69" i="1" s="1"/>
  <c r="H68" i="1"/>
  <c r="G68" i="1"/>
  <c r="G67" i="1"/>
  <c r="H67" i="1" s="1"/>
  <c r="H66" i="1"/>
  <c r="G66" i="1"/>
  <c r="G65" i="1"/>
  <c r="H65" i="1" s="1"/>
  <c r="H64" i="1"/>
  <c r="G64" i="1"/>
  <c r="G63" i="1"/>
  <c r="H63" i="1" s="1"/>
  <c r="H62" i="1"/>
  <c r="G62" i="1"/>
  <c r="G61" i="1"/>
  <c r="H61" i="1" s="1"/>
  <c r="H60" i="1"/>
  <c r="G60" i="1"/>
  <c r="G59" i="1"/>
  <c r="H59" i="1" s="1"/>
  <c r="H58" i="1"/>
  <c r="G58" i="1"/>
  <c r="G57" i="1"/>
  <c r="H57" i="1" s="1"/>
  <c r="H56" i="1"/>
  <c r="G56" i="1"/>
  <c r="G55" i="1"/>
  <c r="H55" i="1" s="1"/>
  <c r="H54" i="1"/>
  <c r="G54" i="1"/>
  <c r="G53" i="1"/>
  <c r="H53" i="1" s="1"/>
  <c r="H52" i="1"/>
  <c r="G52" i="1"/>
  <c r="G51" i="1"/>
  <c r="H51" i="1" s="1"/>
  <c r="H50" i="1"/>
  <c r="G50" i="1"/>
  <c r="G49" i="1"/>
  <c r="H49" i="1" s="1"/>
  <c r="H48" i="1"/>
  <c r="G48" i="1"/>
  <c r="G47" i="1"/>
  <c r="H47" i="1" s="1"/>
  <c r="H46" i="1"/>
  <c r="G46" i="1"/>
  <c r="G45" i="1"/>
  <c r="H45" i="1" s="1"/>
  <c r="H44" i="1"/>
  <c r="G44" i="1"/>
  <c r="G43" i="1"/>
  <c r="H43" i="1" s="1"/>
  <c r="H42" i="1"/>
  <c r="G42" i="1"/>
  <c r="G41" i="1"/>
  <c r="H41" i="1" s="1"/>
  <c r="H40" i="1"/>
  <c r="G40" i="1"/>
  <c r="G39" i="1"/>
  <c r="H39" i="1" s="1"/>
  <c r="H38" i="1"/>
  <c r="G38" i="1"/>
  <c r="G37" i="1"/>
  <c r="H37" i="1" s="1"/>
  <c r="H36" i="1"/>
  <c r="G36" i="1"/>
  <c r="G35" i="1"/>
  <c r="H35" i="1" s="1"/>
  <c r="H34" i="1"/>
  <c r="G34" i="1"/>
  <c r="G33" i="1"/>
  <c r="H33" i="1" s="1"/>
  <c r="H32" i="1"/>
  <c r="G32" i="1"/>
  <c r="G31" i="1"/>
  <c r="H31" i="1" s="1"/>
  <c r="H30" i="1"/>
  <c r="G30" i="1"/>
  <c r="G29" i="1"/>
  <c r="H29" i="1" s="1"/>
  <c r="H28" i="1"/>
  <c r="G28" i="1"/>
  <c r="G27" i="1"/>
  <c r="H27" i="1" s="1"/>
  <c r="H26" i="1"/>
  <c r="G26" i="1"/>
  <c r="G25" i="1"/>
  <c r="H25" i="1" s="1"/>
  <c r="H24" i="1"/>
  <c r="G24" i="1"/>
  <c r="G23" i="1"/>
  <c r="H23" i="1" s="1"/>
  <c r="H22" i="1"/>
  <c r="G22" i="1"/>
  <c r="G21" i="1"/>
  <c r="H21" i="1" s="1"/>
  <c r="H20" i="1"/>
  <c r="G20" i="1"/>
  <c r="A20" i="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G19" i="1"/>
  <c r="H19" i="1" s="1"/>
  <c r="A19" i="1"/>
  <c r="H18" i="1"/>
  <c r="G18" i="1"/>
  <c r="H17" i="1"/>
  <c r="G17" i="1"/>
  <c r="H171" i="1" l="1"/>
</calcChain>
</file>

<file path=xl/sharedStrings.xml><?xml version="1.0" encoding="utf-8"?>
<sst xmlns="http://schemas.openxmlformats.org/spreadsheetml/2006/main" count="409" uniqueCount="179">
  <si>
    <t>EMPRESA ELÉCTRICA REGIONAL DEL SUR S.A.</t>
  </si>
  <si>
    <t>FORMULARIO 9.4</t>
  </si>
  <si>
    <t>TABLA DE DESCRIPCIÓN DE RUBROS, UNIDADES, CANTIDADES Y PRECIOS</t>
  </si>
  <si>
    <t>NOTA:</t>
  </si>
  <si>
    <t>El nivel de voltaje en media tensión en la provincia de Zamora Chinchipe y en el cantón Gualaquiza de la provincia de Morona Santiago es de 22 kV</t>
  </si>
  <si>
    <t>La EERSSA determinará los sectores en donde se requiere realizar la restitución de medidores y reforzamiento de redes</t>
  </si>
  <si>
    <t>Los rubros deberán considerar transporte y desplazamiento de personal.</t>
  </si>
  <si>
    <t>Todo poste a adquirir deberá poseer en bajo relieve la codificación asignada por la unidad SIG de la EERSSA. En caso de que el poste no tenga la codificación en bajo relieve el contratista deberá solicitar a la unidad SIG el código para la elaboración de una placa que se colocará en el poste conforme las especificaciones a indicar por la unidad SIG. Los costos referentes a este trabajo deberán ser asumidos por el contratista.</t>
  </si>
  <si>
    <t>La EERSSA entregará únicamente los sellos y medidores bifásicos.</t>
  </si>
  <si>
    <t>El material desmontado que no sea reutilizado deberá ser devuelto en las bodegas de la EERSSA ubicado en el sector del terminal terrestre en la ciudad de Loja. El costo por esta actividad correrá a cargo del contratista.</t>
  </si>
  <si>
    <t>No, RUBRO</t>
  </si>
  <si>
    <t>RUBRO / DESCRIPCIÓN</t>
  </si>
  <si>
    <t>UNIDAD</t>
  </si>
  <si>
    <t>CANT.</t>
  </si>
  <si>
    <t>COSTO UNITARIO DE MATERIAL</t>
  </si>
  <si>
    <t>COSTO UNITARIO DE MANO DE OBRA</t>
  </si>
  <si>
    <t>PRECIO UNITARIO</t>
  </si>
  <si>
    <t>PRECIO GLOBAL</t>
  </si>
  <si>
    <t xml:space="preserve">Poste circular de hormigón armado, de 12 m, 500 Kg de carga a la rotura. en terreno sin clasificar </t>
  </si>
  <si>
    <t>u</t>
  </si>
  <si>
    <t>Poste circular de hormigón armado, de 12 m x 500 Kg de carga a la rotura, en terreno roca</t>
  </si>
  <si>
    <t xml:space="preserve">Poste circular de hormigón armado, de 10 m x 400 Kg de carga a la rotura, en terreno sin clasificar </t>
  </si>
  <si>
    <t>Poste circular de hormigón armado, de 10 m x 400 Kg de carga a la rotura, en terreno roca</t>
  </si>
  <si>
    <t xml:space="preserve">Tensor a tierra doble TAV-0TD, en terreno sin clasificar </t>
  </si>
  <si>
    <t>Tensor a tierra doble TAV-0TD, en terreno roca</t>
  </si>
  <si>
    <t>Tensor a tierra simple TAV-0TS,  en terreno sin clasificar</t>
  </si>
  <si>
    <t xml:space="preserve">Tensor a tierra simple TAV-0TS, en terreno roca </t>
  </si>
  <si>
    <t>Tensor farol simple TAV-0FS, en terreno sin clasificar</t>
  </si>
  <si>
    <t>Tensor farol simple TAV-0FS, en terreno roca</t>
  </si>
  <si>
    <t>Tensor farol doble TAV-0FD, en terreno sin clasificar</t>
  </si>
  <si>
    <t>Tensor farol doble TAV-0FD, en terreno roca</t>
  </si>
  <si>
    <t>Tensor poste a poste simple TAV-0PS</t>
  </si>
  <si>
    <t>Tensor a tierra simple TAD-0TS, en terreno sin clasificar</t>
  </si>
  <si>
    <t>Tensor a tierra simple TAD-0TS, en terreno roca</t>
  </si>
  <si>
    <t>Tensor farol simple TAD-0FS, en terreno sin clasificar</t>
  </si>
  <si>
    <t>Tensor farol simple TAD-0FS, en terreno roca</t>
  </si>
  <si>
    <t>Tensor poste a poste simple TAD-0PS</t>
  </si>
  <si>
    <t>Transformador monofásico autoprotegido, 22000 GRdY / 12700 V - 120 / 240 V, 37.5 Kva</t>
  </si>
  <si>
    <t>Transformador monofásico autoprotegido, 22000 GRdY / 12700 V - 120 / 240 V, 25 kVA</t>
  </si>
  <si>
    <t>Transformador monofásico autoprotegido,  22000 GRdY / 12700 V - 120 / 240 V, 50 kVA</t>
  </si>
  <si>
    <t>Transformador monofásico autoprotegido,  22000 GRdY / 12700 V - 120 / 240 V, 75 kVA</t>
  </si>
  <si>
    <t>Seccionador fusible unipolar, tipo abierto 27 kV, 100 A, BIL 95 kV, con tirafusible. SPV-1S100-125</t>
  </si>
  <si>
    <t>Estructura trifásica dos postes doble retención ESV-3HD</t>
  </si>
  <si>
    <t>Estructura trifásica ESV-3SP</t>
  </si>
  <si>
    <t>Estructura trifásica ESV-3SA</t>
  </si>
  <si>
    <t>Estructura trifásica ESV-3SD</t>
  </si>
  <si>
    <t>Estructura trifásica ESV-3SR</t>
  </si>
  <si>
    <t>Estructura trifásica ESV-3HP</t>
  </si>
  <si>
    <t>Estructura trifásica ESV-3VP</t>
  </si>
  <si>
    <t>Estructura trifásica ESV-3VR</t>
  </si>
  <si>
    <t>Estructura trifásica ESV-3CR</t>
  </si>
  <si>
    <t>Estructura trifásica ESV-3CD</t>
  </si>
  <si>
    <t>Estructura trifásica ESV-3HD</t>
  </si>
  <si>
    <t>Estructura trifásica ESV-3CP</t>
  </si>
  <si>
    <t>Estructura trifásica ESV-3CA</t>
  </si>
  <si>
    <t>Estructura trifásica ESV-3VA</t>
  </si>
  <si>
    <t>Estructura trifásica ESV-3VD</t>
  </si>
  <si>
    <t>Estructura monofásica - centrada - pasante ESV-1CP</t>
  </si>
  <si>
    <t>Estructura monofásica - centrada - angular ESV-1CA</t>
  </si>
  <si>
    <t>Estructura monofásica - centrada - retención ESV-1CR</t>
  </si>
  <si>
    <t>Estructura monofásica - centrada - doble retención ESV-1CD</t>
  </si>
  <si>
    <t>Estructura en baja tensión tipo ESE-1EP</t>
  </si>
  <si>
    <t>Estructura en baja tensión tipo ESE-1ER</t>
  </si>
  <si>
    <t>Estructura en baja tensión tipo ESE-1ED</t>
  </si>
  <si>
    <t>Estructura en baja tensión tipo ESD-1EP</t>
  </si>
  <si>
    <t>Estructura en baja tensión tipo ESD-1ER</t>
  </si>
  <si>
    <t xml:space="preserve">Estructura en baja tensión tipo ESD-1ED </t>
  </si>
  <si>
    <t>Estructura en baja tensión tipo ESD-3EP</t>
  </si>
  <si>
    <t>Estructura en baja tensión tipo ESD-3ER</t>
  </si>
  <si>
    <t>Estructura en baja tensión tipo ESD-3ED</t>
  </si>
  <si>
    <t>Estructura en baja tensión tipo ESD-4EP</t>
  </si>
  <si>
    <t>Estructura en baja tensión tipo ESD-5EP</t>
  </si>
  <si>
    <t>Estructura en baja tensión tipo ESD-4ED</t>
  </si>
  <si>
    <t>Estructura en baja tensión tipo ESD-5ED</t>
  </si>
  <si>
    <t>Estructura en baja tensión tipo ESD-4ER</t>
  </si>
  <si>
    <t>Estructura en baja tensión tipo ESD-5ER</t>
  </si>
  <si>
    <t>Conductor desnudo cableado aluminio acero ACSR 6/1, 2/0 AWG, 7 hilos</t>
  </si>
  <si>
    <t>km</t>
  </si>
  <si>
    <t>Conductor desnudo cableado aluminio acero ACSR 6/1, 1/0 AWG</t>
  </si>
  <si>
    <t>Conductor desnudo cableado aluminio acero ACSR 6/1, 2 AWG, 7 hilos CO0-0B2</t>
  </si>
  <si>
    <t>Caja metálica anti-hurto para medidor bifásico</t>
  </si>
  <si>
    <t>Instalación de interruptor termomagnético</t>
  </si>
  <si>
    <t>Restitución de medidores y cambio de acometidas en URBANO CONCENTRADO en caja existente (Medidor entregado por EERSSA)</t>
  </si>
  <si>
    <t>Restitución de medidores y cambio de acometidas en URBANO DISPERSO  en caja existente (Medidor entregado por EERSSA)</t>
  </si>
  <si>
    <t>Restitución de medidores y cambio de acometidas en RURAL CONCENTRADO  en caja existente (Medidor entregado por EERSSA)</t>
  </si>
  <si>
    <t>Restitución de medidores y cambio de acometidas en RURAL DISPERSO  en caja existente (Medidor entregado por EERSSA)</t>
  </si>
  <si>
    <t>Restitución de medidores y cambio de acometidas en URBANO CONCENTRADO en caja nueva (Medidor entregado por EERSSA)</t>
  </si>
  <si>
    <t>No requiere</t>
  </si>
  <si>
    <t>Restitución de medidores y cambio de acometidas en URBANO DISPERSO en caja nueva (Medidor entregado por EERSSA)</t>
  </si>
  <si>
    <t>Restitución de medidores y cambio de acometidas en RURAL CONCENTRADO en caja nueva (Medidor entregado por EERSSA)</t>
  </si>
  <si>
    <t>Restitución de medidores y cambio de acometidas en RURAL DISPERSO en caja nueva (Medidor entregado por EERSSA)</t>
  </si>
  <si>
    <t>Desmontaje y enrollado de acometida.</t>
  </si>
  <si>
    <t>m</t>
  </si>
  <si>
    <t>Acometida en conductor triplex ACSR 3x6 AWG, AC0-0J3x6.</t>
  </si>
  <si>
    <t>Acometida antihurto conductor AL 3x6 AWG.</t>
  </si>
  <si>
    <t>Acsesorios para acometida convencional y antihurto</t>
  </si>
  <si>
    <t>Abrazadera de acero galvanizado, pletina, 2 pernos, doble ojal espiralado, 38 x 4 x 160 mm ( 1 1/2 x 5/32 x 6 1/2") para acometida en poste circular</t>
  </si>
  <si>
    <t>Accesorios para acometida en poste rectangular (perno espárrago y tuercas de ojo)</t>
  </si>
  <si>
    <t>Puesta a tierra para medidor, 1 varilla y conductor de cobre aislado THHN # 10 AWG.</t>
  </si>
  <si>
    <t>Puesta a tierra para centro de transformación, 1 varilla y conductor de cobre #2 AWG.</t>
  </si>
  <si>
    <t>Cruce eléctrico</t>
  </si>
  <si>
    <t>Inspección, actualización de datos, en el SICO  del sistema de medición</t>
  </si>
  <si>
    <t xml:space="preserve">Levantamiento de información de todo el trabajo realizado impreso y en archivo magnético para el SIG de la EERSSA, incluye codificación, digitalización y fotografía </t>
  </si>
  <si>
    <t>Acceso de poste de HºAº de 11 o 12 m, de sección circular ó rectangular</t>
  </si>
  <si>
    <t>Acceso de poste de HºAº de 9 m ó 10 m, de sección circular ó rectangular</t>
  </si>
  <si>
    <t xml:space="preserve">Erección de poste rectangular de hormigón armado de 11 m  ó 12 m en terreno sin clasificar (no incluye material) </t>
  </si>
  <si>
    <t xml:space="preserve">Erección de poste rectangular de hormigón armado de 11 m ó 12 m en terreno roca, (no inclye poste). </t>
  </si>
  <si>
    <t>Erección de poste rectangular de hormigón armado de 9 m ó 10 m en terreno sin clasificar (no incluye poste)</t>
  </si>
  <si>
    <t xml:space="preserve">Erección de poste rectangular de hormigón armado de 9 m ó 10 m en terreno roca. (poste proporcionado por la EERSSA). </t>
  </si>
  <si>
    <t>Inclinado de poste de HºAº de 11 m ó de 12 m</t>
  </si>
  <si>
    <t>Inclinado de poste de HºAº de 9 m ó de 10 metros</t>
  </si>
  <si>
    <t>Desarmado y retiro de tensor simple TS EN CIRCUITO PRIMARIO</t>
  </si>
  <si>
    <t>Desarmado y retiro de tensor simple TS EN CIRCUITO SECUNDARIO</t>
  </si>
  <si>
    <t>Desarmado y retiro de tensor doble TD EN CIRCUITO PRIMARIO</t>
  </si>
  <si>
    <t>Desarmado y retiro de tensor doble TD EN CIRCUITO SECUNDARIO</t>
  </si>
  <si>
    <t>Desarmado y retiro de tensor faron simple o doble, FS ó FD</t>
  </si>
  <si>
    <t>Desarmado y retiro de tensor poste simple o doble, PS ó PD</t>
  </si>
  <si>
    <t>Desarmado de estructura trifásica en dos postes, tipo ESV-3HD</t>
  </si>
  <si>
    <t>Desarmado de estructura monofásica tipo ESV-1CP</t>
  </si>
  <si>
    <t>Desarmado de estructura monofásica tipo ESV-1CA</t>
  </si>
  <si>
    <t>Desarmado de estructura monofásica tipo ESV-1CR</t>
  </si>
  <si>
    <t>Desarmado de estructura monofásica tipo ESV-1CD</t>
  </si>
  <si>
    <t>Armado de estructura secundaria tipo ESD-3EP, 4EP ó 5EP (material proporcionado por la EERSSA)</t>
  </si>
  <si>
    <t>Desarmado de estructura secundaria tipo ESD-3EP, 4EP ó 5EP</t>
  </si>
  <si>
    <t>Armado de estructura secundaria ESD-3ER, 4ER ó 5ER (material proporcionado por la EERSSA)</t>
  </si>
  <si>
    <t>Desarmado de estructura secundaria tipo ESD-3ER, 4ER ó 5ER</t>
  </si>
  <si>
    <t>Armado de estructura secundaria ESD-3ED, 4ED ó 5ED (material proporcionado por la EERSSA)</t>
  </si>
  <si>
    <t>Desarmado de estructura secundariatipo ESD-3ED, 4ED ó 5ED</t>
  </si>
  <si>
    <t>Armado de estructura secundaria ESD-1ER ó 2ER (material proporcionado por la EERSSA)</t>
  </si>
  <si>
    <t>Desarmado de estructura secundaria tipo ESD-1ER ó 2ER</t>
  </si>
  <si>
    <t>Armado de estructura secundaria tipo ESD-1EP ó 2EP (material proporcionado por la EERSSA)</t>
  </si>
  <si>
    <t>Desarmado de estructura secundaria tipo ESD-1EP ó 2EP</t>
  </si>
  <si>
    <t>Armado de estructura secundaria ESD-1ED ó 2ED (material proporcionado por la EERSSA)</t>
  </si>
  <si>
    <t>Desarmado de estructura secundaria tipo ESD-1ED ó 2ED</t>
  </si>
  <si>
    <t>Montaje e instalación de luminaria, potencia hasta 150 W (material proporcionado por la EERSSA)</t>
  </si>
  <si>
    <t>Desmontaje de luminaría, potencia  hasta 150 W</t>
  </si>
  <si>
    <t>Desmontaje de seccionador  fusible unipolar, tipo abierto 22kV, 100 A, BIL 95 kV, con tirafusible SPV-1S100-95</t>
  </si>
  <si>
    <t>Instalación de seccionador fusible unipolar, tipo abierto 22 kV, SPV-1S100-95 (material proporcionado por la EERSSA)</t>
  </si>
  <si>
    <t>Desmontaje de Transformador monofásico, tipo CSP, 22000 V GRDy / 12700 V, potencia hasta 25 kVA</t>
  </si>
  <si>
    <t>Montaje de transformador monof., tipo CSP, 22000 GRDy / 12700 V, hasta 25 kVA (transf. proporcionado por la EERSSA)</t>
  </si>
  <si>
    <t xml:space="preserve">Montaje de Transformador monofásico autoprotegido, 22000 GRdY / 12700 V - 120 /240 V, 50 kVA </t>
  </si>
  <si>
    <t>Montaje de Transformador monofásico autoprotegido, 22000 GRdY / 12700 V - 120 /240 V, 75 kVA</t>
  </si>
  <si>
    <t xml:space="preserve">Desmontaje de Transformador monofásico autoprotegido, 22000 GRdY / 12700 V - 120 /240 V, 50 kVA </t>
  </si>
  <si>
    <t>Desmontaje de Transformador monofásico autoprotegido, 22000 GRdY /12700V - 120 /240 V, 75 kVA</t>
  </si>
  <si>
    <t>Retiro y enrollado de conductor de aluminio, desnudo, 5005, ASC ó ACSR # 2 AWG</t>
  </si>
  <si>
    <t>Retiro y enrollado de conductor de aluminio, desnudo, 5005, ASC ó ACSR # 4 AWG</t>
  </si>
  <si>
    <t>Mano de obra para Estructura trifásica dos postes doble retención ESV-3HD</t>
  </si>
  <si>
    <t>Mano de obra para Armado de estructura trifásica ESV-3SP</t>
  </si>
  <si>
    <t>Mano de obra para Armado de estructura trifásica ESV-3SA</t>
  </si>
  <si>
    <t>Mano de obra para Armado de estructura trifásica ESV-3SD</t>
  </si>
  <si>
    <t>Mano de obra para Armado de estructura trifásica ESV-3SR</t>
  </si>
  <si>
    <t>Mano de obra para Armado de estructura trifásica ESV-3HP</t>
  </si>
  <si>
    <t>Mano de obra para Armado de estructura trifásica ESV-3VP</t>
  </si>
  <si>
    <t>Mano de obra para Armado de estructura trifásica ESV-3VR</t>
  </si>
  <si>
    <t>Mano de obra para Armado de estructura trifásica ESV-3CR</t>
  </si>
  <si>
    <t>Mano de obra para Armado de estructura trifásica ESV-3CD</t>
  </si>
  <si>
    <t>Mano de obra para Armado de estructura trifásica ESV-3HD</t>
  </si>
  <si>
    <t>Mano de obra para Armado de estructura trifásica ESV-3CP</t>
  </si>
  <si>
    <t>Mano de obra para Armado de estructura trifásica ESV-3CA</t>
  </si>
  <si>
    <t>Mano de obra para Armado de estructura trifásica ESV-3VA</t>
  </si>
  <si>
    <t>Mano de obra para Armado de estructura trifásica ESV-3VD</t>
  </si>
  <si>
    <t>Mano de obra para desmontaje  Estructura trifásica dos postes doble retención ESV-3HD</t>
  </si>
  <si>
    <t>Mano de obra para  desmontaje de estructura trifásica ESV-3SP</t>
  </si>
  <si>
    <t>Mano de obra para  desmontaje de estructura trifásica ESV-3SA</t>
  </si>
  <si>
    <t>Mano de obra para  desmontaje de estructura trifásica ESV-3SD</t>
  </si>
  <si>
    <t>Mano de obra para  desmontaje de estructura trifásica ESV-3SR</t>
  </si>
  <si>
    <t>Mano de obra para  desmontaje de estructura trifásica ESV-3HP</t>
  </si>
  <si>
    <t>Mano de obra para  desmontaje de estructura trifásica ESV-3VP</t>
  </si>
  <si>
    <t>Mano de obra para  desmontaje de estructura trifásica ESV-3VR</t>
  </si>
  <si>
    <t>Mano de obra para desmontaje de estructura trifásica ESV-3CR</t>
  </si>
  <si>
    <t>Mano de obra para  desmontaje de estructura trifásica ESV-3CD</t>
  </si>
  <si>
    <t>Mano de obra para  desmontaje de estructura trifásica ESV-3HD</t>
  </si>
  <si>
    <t>Mano de obra para  desmontaje de estructura trifásica ESV-3CP</t>
  </si>
  <si>
    <t>Mano de obra para  desmontaje de estructura trifásica ESV-3CA</t>
  </si>
  <si>
    <t>Mano de obra para  desmontaje de estructura trifásica ESV-3VA</t>
  </si>
  <si>
    <t>Mano de obra para  desmontaje de estructura trifásica ESV-3VD</t>
  </si>
  <si>
    <t>TOTAL</t>
  </si>
  <si>
    <t>PRECIO TOTAL DE LA OFERTA: USD (en números), sin IVA</t>
  </si>
  <si>
    <t>FIRMA DEL OFERENTE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</si>
</sst>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43" formatCode="_(* #,##0.00_);_(* \(#,##0.00\);_(* &quot;-&quot;??_);_(@_)"/>
    <numFmt numFmtId="164" formatCode="_ [$$-300A]\ * #,##0.00_ ;_ [$$-300A]\ * \-#,##0.00_ ;_ [$$-300A]\ * &quot;-&quot;??_ ;_ @_ "/>
    <numFmt numFmtId="165" formatCode="0.0"/>
    <numFmt numFmtId="166" formatCode="&quot;$&quot;#.00"/>
    <numFmt numFmtId="167" formatCode="&quot;$&quot;#"/>
    <numFmt numFmtId="168" formatCode="_-[$€-2]* #,##0.00_-;\-[$€-2]* #,##0.00_-;_-[$€-2]* &quot;-&quot;??_-"/>
    <numFmt numFmtId="169" formatCode="#.00"/>
    <numFmt numFmtId="170" formatCode="%#.00"/>
  </numFmts>
  <fonts count="17" x14ac:knownFonts="1">
    <font>
      <sz val="11"/>
      <color theme="1"/>
      <name val="Calibri"/>
      <family val="2"/>
      <scheme val="minor"/>
    </font>
    <font>
      <sz val="11"/>
      <color indexed="8"/>
      <name val="Calibri"/>
      <family val="2"/>
    </font>
    <font>
      <b/>
      <sz val="14"/>
      <name val="Arial Narrow"/>
      <family val="2"/>
    </font>
    <font>
      <sz val="14"/>
      <name val="Calibri"/>
      <family val="2"/>
    </font>
    <font>
      <b/>
      <sz val="12"/>
      <name val="Arial Narrow"/>
      <family val="2"/>
    </font>
    <font>
      <sz val="12"/>
      <name val="Arial Narrow"/>
      <family val="2"/>
    </font>
    <font>
      <sz val="10"/>
      <name val="Arial Narrow"/>
      <family val="2"/>
    </font>
    <font>
      <sz val="11"/>
      <name val="Calibri"/>
      <family val="2"/>
    </font>
    <font>
      <sz val="14"/>
      <name val="Arial Narrow"/>
      <family val="2"/>
    </font>
    <font>
      <sz val="14"/>
      <name val="Arial"/>
      <family val="2"/>
    </font>
    <font>
      <sz val="10"/>
      <name val="Arial"/>
      <family val="2"/>
    </font>
    <font>
      <sz val="11"/>
      <name val="Arial"/>
      <family val="2"/>
    </font>
    <font>
      <sz val="12"/>
      <color indexed="8"/>
      <name val="Courier"/>
      <family val="3"/>
    </font>
    <font>
      <sz val="1"/>
      <color indexed="8"/>
      <name val="Courier"/>
      <family val="3"/>
    </font>
    <font>
      <i/>
      <sz val="1"/>
      <color indexed="8"/>
      <name val="Courier"/>
      <family val="3"/>
    </font>
    <font>
      <sz val="18"/>
      <color indexed="8"/>
      <name val="Courier"/>
      <family val="3"/>
    </font>
    <font>
      <sz val="8"/>
      <color indexed="8"/>
      <name val="Courier"/>
      <family val="3"/>
    </font>
  </fonts>
  <fills count="3">
    <fill>
      <patternFill patternType="none"/>
    </fill>
    <fill>
      <patternFill patternType="gray125"/>
    </fill>
    <fill>
      <patternFill patternType="solid">
        <fgColor theme="0"/>
        <bgColor indexed="64"/>
      </patternFill>
    </fill>
  </fills>
  <borders count="18">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69">
    <xf numFmtId="0" fontId="0" fillId="0" borderId="0"/>
    <xf numFmtId="0" fontId="1" fillId="0" borderId="0"/>
    <xf numFmtId="0" fontId="10" fillId="0" borderId="0"/>
    <xf numFmtId="4" fontId="12" fillId="0" borderId="0">
      <protection locked="0"/>
    </xf>
    <xf numFmtId="3" fontId="12" fillId="0" borderId="0">
      <protection locked="0"/>
    </xf>
    <xf numFmtId="166" fontId="12" fillId="0" borderId="0">
      <protection locked="0"/>
    </xf>
    <xf numFmtId="167" fontId="12" fillId="0" borderId="0">
      <protection locked="0"/>
    </xf>
    <xf numFmtId="0" fontId="12" fillId="0" borderId="0">
      <protection locked="0"/>
    </xf>
    <xf numFmtId="168" fontId="10" fillId="0" borderId="0" applyFont="0" applyFill="0" applyBorder="0" applyAlignment="0" applyProtection="0">
      <alignment wrapText="1"/>
    </xf>
    <xf numFmtId="0" fontId="13" fillId="0" borderId="0">
      <protection locked="0"/>
    </xf>
    <xf numFmtId="0" fontId="13" fillId="0" borderId="0">
      <protection locked="0"/>
    </xf>
    <xf numFmtId="0" fontId="14" fillId="0" borderId="0">
      <protection locked="0"/>
    </xf>
    <xf numFmtId="0" fontId="13" fillId="0" borderId="0">
      <protection locked="0"/>
    </xf>
    <xf numFmtId="0" fontId="13" fillId="0" borderId="0">
      <protection locked="0"/>
    </xf>
    <xf numFmtId="0" fontId="13" fillId="0" borderId="0">
      <protection locked="0"/>
    </xf>
    <xf numFmtId="0" fontId="14" fillId="0" borderId="0">
      <protection locked="0"/>
    </xf>
    <xf numFmtId="169" fontId="12" fillId="0" borderId="0">
      <protection locked="0"/>
    </xf>
    <xf numFmtId="0" fontId="15" fillId="0" borderId="0">
      <protection locked="0"/>
    </xf>
    <xf numFmtId="0" fontId="16" fillId="0" borderId="0">
      <protection locked="0"/>
    </xf>
    <xf numFmtId="43" fontId="1"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12" fillId="0" borderId="0">
      <protection locked="0"/>
    </xf>
    <xf numFmtId="9" fontId="10" fillId="0" borderId="0" applyFont="0" applyFill="0" applyBorder="0" applyAlignment="0" applyProtection="0"/>
  </cellStyleXfs>
  <cellXfs count="40">
    <xf numFmtId="0" fontId="0" fillId="0" borderId="0" xfId="0"/>
    <xf numFmtId="0" fontId="3" fillId="2" borderId="0" xfId="1" applyFont="1" applyFill="1" applyBorder="1" applyAlignment="1">
      <alignment horizontal="justify" vertical="center"/>
    </xf>
    <xf numFmtId="0" fontId="2" fillId="2" borderId="0" xfId="1" applyFont="1" applyFill="1" applyBorder="1" applyAlignment="1">
      <alignment horizontal="center" vertical="center"/>
    </xf>
    <xf numFmtId="0" fontId="4" fillId="2" borderId="0" xfId="1" applyFont="1" applyFill="1" applyAlignment="1">
      <alignment horizontal="justify" vertical="center"/>
    </xf>
    <xf numFmtId="0" fontId="5" fillId="2" borderId="0" xfId="1" applyFont="1" applyFill="1" applyAlignment="1">
      <alignment horizontal="left" vertical="center"/>
    </xf>
    <xf numFmtId="4" fontId="6" fillId="2" borderId="0" xfId="1" applyNumberFormat="1" applyFont="1" applyFill="1" applyAlignment="1">
      <alignment horizontal="justify" vertical="center"/>
    </xf>
    <xf numFmtId="0" fontId="7" fillId="2" borderId="0" xfId="1" applyFont="1" applyFill="1" applyAlignment="1">
      <alignment horizontal="justify" vertical="center"/>
    </xf>
    <xf numFmtId="0" fontId="8" fillId="2" borderId="12" xfId="1" applyFont="1" applyFill="1" applyBorder="1" applyAlignment="1" applyProtection="1">
      <alignment horizontal="center" vertical="center"/>
      <protection locked="0"/>
    </xf>
    <xf numFmtId="0" fontId="8" fillId="2" borderId="6" xfId="1" applyFont="1" applyFill="1" applyBorder="1" applyAlignment="1">
      <alignment horizontal="justify" vertical="center"/>
    </xf>
    <xf numFmtId="0" fontId="8" fillId="2" borderId="6" xfId="1" applyNumberFormat="1" applyFont="1" applyFill="1" applyBorder="1" applyAlignment="1">
      <alignment horizontal="center" vertical="center"/>
    </xf>
    <xf numFmtId="0" fontId="8" fillId="2" borderId="6" xfId="1" applyFont="1" applyFill="1" applyBorder="1" applyAlignment="1">
      <alignment horizontal="center" vertical="center"/>
    </xf>
    <xf numFmtId="164" fontId="9" fillId="2" borderId="6" xfId="1" applyNumberFormat="1" applyFont="1" applyFill="1" applyBorder="1" applyAlignment="1">
      <alignment horizontal="center" vertical="center"/>
    </xf>
    <xf numFmtId="164" fontId="9" fillId="2" borderId="13" xfId="1" applyNumberFormat="1" applyFont="1" applyFill="1" applyBorder="1" applyAlignment="1">
      <alignment horizontal="center" vertical="center"/>
    </xf>
    <xf numFmtId="1" fontId="9" fillId="2" borderId="6" xfId="1" applyNumberFormat="1" applyFont="1" applyFill="1" applyBorder="1" applyAlignment="1">
      <alignment horizontal="center" vertical="center"/>
    </xf>
    <xf numFmtId="0" fontId="8" fillId="2" borderId="6" xfId="2" applyFont="1" applyFill="1" applyBorder="1" applyAlignment="1">
      <alignment vertical="center"/>
    </xf>
    <xf numFmtId="165" fontId="9" fillId="2" borderId="6" xfId="1" applyNumberFormat="1" applyFont="1" applyFill="1" applyBorder="1" applyAlignment="1">
      <alignment horizontal="center" vertical="center"/>
    </xf>
    <xf numFmtId="164" fontId="9" fillId="2" borderId="17" xfId="1" applyNumberFormat="1" applyFont="1" applyFill="1" applyBorder="1" applyAlignment="1">
      <alignment horizontal="center" vertical="center"/>
    </xf>
    <xf numFmtId="0" fontId="11" fillId="2" borderId="0" xfId="1" applyFont="1" applyFill="1" applyBorder="1" applyAlignment="1">
      <alignment vertical="center"/>
    </xf>
    <xf numFmtId="0" fontId="1" fillId="2" borderId="0" xfId="1" applyFill="1" applyAlignment="1">
      <alignment horizontal="justify" vertical="center"/>
    </xf>
    <xf numFmtId="4" fontId="1" fillId="2" borderId="0" xfId="1" applyNumberFormat="1" applyFill="1" applyAlignment="1">
      <alignment horizontal="justify" vertical="center"/>
    </xf>
    <xf numFmtId="4" fontId="7" fillId="2" borderId="0" xfId="1" applyNumberFormat="1" applyFont="1" applyFill="1" applyAlignment="1">
      <alignment horizontal="justify" vertical="center"/>
    </xf>
    <xf numFmtId="0" fontId="2" fillId="2" borderId="3"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1" xfId="1" applyFont="1" applyFill="1" applyBorder="1" applyAlignment="1">
      <alignment horizontal="center" vertical="center" wrapText="1"/>
    </xf>
    <xf numFmtId="4" fontId="9" fillId="2" borderId="14" xfId="1" applyNumberFormat="1" applyFont="1" applyFill="1" applyBorder="1" applyAlignment="1">
      <alignment horizontal="right" vertical="center"/>
    </xf>
    <xf numFmtId="4" fontId="9" fillId="2" borderId="15" xfId="1" applyNumberFormat="1" applyFont="1" applyFill="1" applyBorder="1" applyAlignment="1">
      <alignment horizontal="right" vertical="center"/>
    </xf>
    <xf numFmtId="4" fontId="9" fillId="2" borderId="16" xfId="1" applyNumberFormat="1" applyFont="1" applyFill="1" applyBorder="1" applyAlignment="1">
      <alignment horizontal="right" vertical="center"/>
    </xf>
    <xf numFmtId="0" fontId="2" fillId="2" borderId="0" xfId="1" applyFont="1" applyFill="1" applyBorder="1" applyAlignment="1">
      <alignment horizontal="center" vertical="center"/>
    </xf>
    <xf numFmtId="0" fontId="5" fillId="2" borderId="0" xfId="1" applyFont="1" applyFill="1" applyAlignment="1">
      <alignment vertical="center" wrapText="1"/>
    </xf>
    <xf numFmtId="0" fontId="2" fillId="2" borderId="1"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10" xfId="1" applyFont="1" applyFill="1" applyBorder="1" applyAlignment="1">
      <alignment horizontal="center" vertical="center"/>
    </xf>
  </cellXfs>
  <cellStyles count="69">
    <cellStyle name="Comma" xfId="3"/>
    <cellStyle name="Comma0" xfId="4"/>
    <cellStyle name="Currency" xfId="5"/>
    <cellStyle name="Currency0" xfId="6"/>
    <cellStyle name="Date" xfId="7"/>
    <cellStyle name="Euro" xfId="8"/>
    <cellStyle name="F2" xfId="9"/>
    <cellStyle name="F3" xfId="10"/>
    <cellStyle name="F4" xfId="11"/>
    <cellStyle name="F5" xfId="12"/>
    <cellStyle name="F6" xfId="13"/>
    <cellStyle name="F7" xfId="14"/>
    <cellStyle name="F8" xfId="15"/>
    <cellStyle name="Fixed" xfId="16"/>
    <cellStyle name="Heading 1" xfId="17"/>
    <cellStyle name="Heading 2" xfId="18"/>
    <cellStyle name="Millares 2" xfId="19"/>
    <cellStyle name="Moneda 2" xfId="20"/>
    <cellStyle name="Normal" xfId="0" builtinId="0"/>
    <cellStyle name="Normal 10" xfId="21"/>
    <cellStyle name="Normal 11" xfId="22"/>
    <cellStyle name="Normal 12" xfId="23"/>
    <cellStyle name="Normal 13" xfId="24"/>
    <cellStyle name="Normal 14" xfId="25"/>
    <cellStyle name="Normal 15" xfId="26"/>
    <cellStyle name="Normal 16" xfId="27"/>
    <cellStyle name="Normal 18" xfId="28"/>
    <cellStyle name="Normal 19" xfId="29"/>
    <cellStyle name="Normal 2" xfId="30"/>
    <cellStyle name="Normal 20" xfId="31"/>
    <cellStyle name="Normal 21" xfId="32"/>
    <cellStyle name="Normal 23" xfId="33"/>
    <cellStyle name="Normal 24" xfId="34"/>
    <cellStyle name="Normal 25" xfId="35"/>
    <cellStyle name="Normal 26" xfId="36"/>
    <cellStyle name="Normal 27" xfId="37"/>
    <cellStyle name="Normal 28" xfId="38"/>
    <cellStyle name="Normal 29" xfId="39"/>
    <cellStyle name="Normal 3" xfId="40"/>
    <cellStyle name="Normal 30" xfId="41"/>
    <cellStyle name="Normal 31" xfId="42"/>
    <cellStyle name="Normal 32" xfId="43"/>
    <cellStyle name="Normal 33" xfId="44"/>
    <cellStyle name="Normal 34" xfId="45"/>
    <cellStyle name="Normal 35" xfId="46"/>
    <cellStyle name="Normal 36" xfId="47"/>
    <cellStyle name="Normal 38" xfId="48"/>
    <cellStyle name="Normal 39" xfId="49"/>
    <cellStyle name="Normal 41" xfId="50"/>
    <cellStyle name="Normal 42" xfId="51"/>
    <cellStyle name="Normal 43" xfId="52"/>
    <cellStyle name="Normal 44" xfId="53"/>
    <cellStyle name="Normal 45" xfId="54"/>
    <cellStyle name="Normal 46" xfId="55"/>
    <cellStyle name="Normal 47" xfId="56"/>
    <cellStyle name="Normal 48" xfId="57"/>
    <cellStyle name="Normal 49" xfId="58"/>
    <cellStyle name="Normal 50" xfId="59"/>
    <cellStyle name="Normal 56" xfId="60"/>
    <cellStyle name="Normal 57" xfId="61"/>
    <cellStyle name="Normal 58" xfId="62"/>
    <cellStyle name="Normal 59" xfId="63"/>
    <cellStyle name="Normal 6" xfId="64"/>
    <cellStyle name="Normal 7" xfId="65"/>
    <cellStyle name="Normal 9" xfId="66"/>
    <cellStyle name="Normal_HOJA DE CÁLCULOPARA PRESUPUESTOS" xfId="1"/>
    <cellStyle name="Normal_LIQUIDACION M.O.ING.SARITAMA" xfId="2"/>
    <cellStyle name="Percent" xfId="67"/>
    <cellStyle name="Porcentual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maldonado\Documentos\Documents%20and%20Settings\All%20Users\Documentos\Ecuador%20Estrategico\RUBROS%20Y%20ANALISIS%20DE%20PRECIOS%20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STE 12"/>
      <sheetName val="POSTE 10"/>
      <sheetName val="UR"/>
      <sheetName val="UR2"/>
      <sheetName val="UP2"/>
      <sheetName val="ES1"/>
      <sheetName val="ERR1"/>
      <sheetName val="ER1"/>
      <sheetName val="TRAFO"/>
      <sheetName val="SECC"/>
      <sheetName val="TTD"/>
      <sheetName val="TT11"/>
      <sheetName val="TT9"/>
      <sheetName val="PT"/>
      <sheetName val="ZONA_B"/>
      <sheetName val="ZONA_M"/>
      <sheetName val="CONDUCTOR"/>
      <sheetName val="REPLANTEO"/>
      <sheetName val="MEDIDOR"/>
      <sheetName val="SVD"/>
      <sheetName val="LISTAMAT"/>
      <sheetName val="LISTAMO"/>
      <sheetName val="APREC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A1:H179"/>
  <sheetViews>
    <sheetView tabSelected="1" view="pageBreakPreview" zoomScale="55" zoomScaleNormal="60" zoomScaleSheetLayoutView="55" workbookViewId="0">
      <selection activeCell="A2" sqref="A2:H3"/>
    </sheetView>
  </sheetViews>
  <sheetFormatPr baseColWidth="10" defaultRowHeight="15" x14ac:dyDescent="0.25"/>
  <cols>
    <col min="1" max="1" width="20.5703125" style="6" customWidth="1"/>
    <col min="2" max="2" width="101.5703125" style="6" customWidth="1"/>
    <col min="3" max="3" width="18.85546875" style="6" customWidth="1"/>
    <col min="4" max="4" width="25.140625" style="20" customWidth="1"/>
    <col min="5" max="5" width="33.140625" style="20" customWidth="1"/>
    <col min="6" max="6" width="29.85546875" style="20" customWidth="1"/>
    <col min="7" max="7" width="28.140625" style="20" customWidth="1"/>
    <col min="8" max="8" width="27.85546875" style="6" customWidth="1"/>
    <col min="9" max="16384" width="11.42578125" style="6"/>
  </cols>
  <sheetData>
    <row r="1" spans="1:8" s="1" customFormat="1" ht="18.75" x14ac:dyDescent="0.25">
      <c r="A1" s="30"/>
      <c r="B1" s="30"/>
      <c r="C1" s="30"/>
      <c r="D1" s="30"/>
      <c r="E1" s="30"/>
      <c r="F1" s="30"/>
    </row>
    <row r="2" spans="1:8" s="1" customFormat="1" ht="18.75" x14ac:dyDescent="0.25">
      <c r="A2" s="30" t="s">
        <v>0</v>
      </c>
      <c r="B2" s="30"/>
      <c r="C2" s="30"/>
      <c r="D2" s="30"/>
      <c r="E2" s="30"/>
      <c r="F2" s="30"/>
      <c r="G2" s="30"/>
      <c r="H2" s="30"/>
    </row>
    <row r="3" spans="1:8" s="1" customFormat="1" ht="18.75" x14ac:dyDescent="0.25">
      <c r="A3" s="30"/>
      <c r="B3" s="30"/>
      <c r="C3" s="30"/>
      <c r="D3" s="30"/>
      <c r="E3" s="30"/>
      <c r="F3" s="30"/>
      <c r="G3" s="30"/>
      <c r="H3" s="30"/>
    </row>
    <row r="4" spans="1:8" s="1" customFormat="1" ht="18.75" x14ac:dyDescent="0.25">
      <c r="A4" s="30" t="s">
        <v>1</v>
      </c>
      <c r="B4" s="30"/>
      <c r="C4" s="30"/>
      <c r="D4" s="30"/>
      <c r="E4" s="30"/>
      <c r="F4" s="30"/>
      <c r="G4" s="30"/>
      <c r="H4" s="30"/>
    </row>
    <row r="5" spans="1:8" s="1" customFormat="1" ht="18.75" x14ac:dyDescent="0.25">
      <c r="A5" s="30" t="s">
        <v>2</v>
      </c>
      <c r="B5" s="30"/>
      <c r="C5" s="30"/>
      <c r="D5" s="30"/>
      <c r="E5" s="30"/>
      <c r="F5" s="30"/>
      <c r="G5" s="30"/>
      <c r="H5" s="30"/>
    </row>
    <row r="6" spans="1:8" s="1" customFormat="1" ht="18.75" x14ac:dyDescent="0.25">
      <c r="A6" s="2"/>
      <c r="B6" s="2"/>
      <c r="C6" s="2"/>
      <c r="D6" s="2"/>
      <c r="E6" s="2"/>
      <c r="F6" s="2"/>
    </row>
    <row r="7" spans="1:8" ht="15.75" x14ac:dyDescent="0.25">
      <c r="A7" s="3" t="s">
        <v>3</v>
      </c>
      <c r="B7" s="4" t="s">
        <v>4</v>
      </c>
      <c r="C7" s="5"/>
      <c r="D7" s="5"/>
      <c r="E7" s="5"/>
      <c r="F7" s="5"/>
      <c r="G7" s="6"/>
    </row>
    <row r="8" spans="1:8" ht="15.75" x14ac:dyDescent="0.25">
      <c r="A8" s="3"/>
      <c r="B8" s="4" t="s">
        <v>5</v>
      </c>
      <c r="C8" s="5"/>
      <c r="D8" s="5"/>
      <c r="E8" s="5"/>
      <c r="F8" s="5"/>
      <c r="G8" s="6"/>
    </row>
    <row r="9" spans="1:8" ht="15.75" x14ac:dyDescent="0.25">
      <c r="A9" s="3"/>
      <c r="B9" s="4" t="s">
        <v>6</v>
      </c>
      <c r="C9" s="5"/>
      <c r="D9" s="5"/>
      <c r="E9" s="5"/>
      <c r="F9" s="5"/>
      <c r="G9" s="6"/>
    </row>
    <row r="10" spans="1:8" ht="38.25" customHeight="1" x14ac:dyDescent="0.25">
      <c r="A10" s="3"/>
      <c r="B10" s="31" t="s">
        <v>7</v>
      </c>
      <c r="C10" s="31"/>
      <c r="D10" s="31"/>
      <c r="E10" s="31"/>
      <c r="F10" s="31"/>
      <c r="G10" s="31"/>
      <c r="H10" s="31"/>
    </row>
    <row r="11" spans="1:8" ht="15.75" x14ac:dyDescent="0.25">
      <c r="A11" s="3"/>
      <c r="B11" s="4" t="s">
        <v>8</v>
      </c>
      <c r="C11" s="5"/>
      <c r="D11" s="5"/>
      <c r="E11" s="5"/>
      <c r="F11" s="5"/>
      <c r="G11" s="6"/>
    </row>
    <row r="12" spans="1:8" ht="15.75" x14ac:dyDescent="0.25">
      <c r="A12" s="3"/>
      <c r="B12" s="4" t="s">
        <v>9</v>
      </c>
      <c r="C12" s="5"/>
      <c r="D12" s="5"/>
      <c r="E12" s="5"/>
      <c r="F12" s="5"/>
      <c r="G12" s="6"/>
    </row>
    <row r="13" spans="1:8" ht="16.5" thickBot="1" x14ac:dyDescent="0.3">
      <c r="A13" s="3"/>
      <c r="B13" s="4"/>
      <c r="C13" s="5"/>
      <c r="D13" s="5"/>
      <c r="E13" s="5"/>
      <c r="F13" s="5"/>
      <c r="G13" s="6"/>
    </row>
    <row r="14" spans="1:8" ht="25.5" customHeight="1" thickTop="1" x14ac:dyDescent="0.25">
      <c r="A14" s="32" t="s">
        <v>10</v>
      </c>
      <c r="B14" s="35" t="s">
        <v>11</v>
      </c>
      <c r="C14" s="37" t="s">
        <v>12</v>
      </c>
      <c r="D14" s="21" t="s">
        <v>13</v>
      </c>
      <c r="E14" s="21" t="s">
        <v>14</v>
      </c>
      <c r="F14" s="21" t="s">
        <v>15</v>
      </c>
      <c r="G14" s="21" t="s">
        <v>16</v>
      </c>
      <c r="H14" s="24" t="s">
        <v>17</v>
      </c>
    </row>
    <row r="15" spans="1:8" ht="25.5" customHeight="1" x14ac:dyDescent="0.25">
      <c r="A15" s="33"/>
      <c r="B15" s="36"/>
      <c r="C15" s="38"/>
      <c r="D15" s="22"/>
      <c r="E15" s="22"/>
      <c r="F15" s="22"/>
      <c r="G15" s="22"/>
      <c r="H15" s="25"/>
    </row>
    <row r="16" spans="1:8" ht="37.5" customHeight="1" x14ac:dyDescent="0.25">
      <c r="A16" s="34"/>
      <c r="B16" s="36"/>
      <c r="C16" s="39"/>
      <c r="D16" s="23"/>
      <c r="E16" s="23"/>
      <c r="F16" s="23"/>
      <c r="G16" s="23"/>
      <c r="H16" s="26"/>
    </row>
    <row r="17" spans="1:8" ht="30" customHeight="1" x14ac:dyDescent="0.25">
      <c r="A17" s="7">
        <v>1</v>
      </c>
      <c r="B17" s="8" t="s">
        <v>18</v>
      </c>
      <c r="C17" s="9" t="s">
        <v>19</v>
      </c>
      <c r="D17" s="10">
        <v>3</v>
      </c>
      <c r="E17" s="11"/>
      <c r="F17" s="11"/>
      <c r="G17" s="11">
        <f>+TRUNC(ROUND(E17+F17,2),2)</f>
        <v>0</v>
      </c>
      <c r="H17" s="12">
        <f>+TRUNC(ROUND(D17*G17,2),2)</f>
        <v>0</v>
      </c>
    </row>
    <row r="18" spans="1:8" ht="30" customHeight="1" x14ac:dyDescent="0.25">
      <c r="A18" s="7">
        <v>2</v>
      </c>
      <c r="B18" s="8" t="s">
        <v>20</v>
      </c>
      <c r="C18" s="9" t="s">
        <v>19</v>
      </c>
      <c r="D18" s="10">
        <v>2</v>
      </c>
      <c r="E18" s="11"/>
      <c r="F18" s="11"/>
      <c r="G18" s="11">
        <f t="shared" ref="G18:G81" si="0">+TRUNC(ROUND(E18+F18,2),2)</f>
        <v>0</v>
      </c>
      <c r="H18" s="12">
        <f t="shared" ref="H18:H81" si="1">+TRUNC(ROUND(D18*G18,2),2)</f>
        <v>0</v>
      </c>
    </row>
    <row r="19" spans="1:8" ht="30" customHeight="1" x14ac:dyDescent="0.25">
      <c r="A19" s="7">
        <f t="shared" ref="A19:A82" si="2">1+A18</f>
        <v>3</v>
      </c>
      <c r="B19" s="8" t="s">
        <v>21</v>
      </c>
      <c r="C19" s="9" t="s">
        <v>19</v>
      </c>
      <c r="D19" s="10">
        <v>3</v>
      </c>
      <c r="E19" s="11"/>
      <c r="F19" s="11"/>
      <c r="G19" s="11">
        <f t="shared" si="0"/>
        <v>0</v>
      </c>
      <c r="H19" s="12">
        <f t="shared" si="1"/>
        <v>0</v>
      </c>
    </row>
    <row r="20" spans="1:8" ht="30" customHeight="1" x14ac:dyDescent="0.25">
      <c r="A20" s="7">
        <f t="shared" si="2"/>
        <v>4</v>
      </c>
      <c r="B20" s="8" t="s">
        <v>22</v>
      </c>
      <c r="C20" s="9" t="s">
        <v>19</v>
      </c>
      <c r="D20" s="10">
        <v>2</v>
      </c>
      <c r="E20" s="11"/>
      <c r="F20" s="11"/>
      <c r="G20" s="11">
        <f t="shared" si="0"/>
        <v>0</v>
      </c>
      <c r="H20" s="12">
        <f t="shared" si="1"/>
        <v>0</v>
      </c>
    </row>
    <row r="21" spans="1:8" ht="30" customHeight="1" x14ac:dyDescent="0.25">
      <c r="A21" s="7">
        <f t="shared" si="2"/>
        <v>5</v>
      </c>
      <c r="B21" s="8" t="s">
        <v>23</v>
      </c>
      <c r="C21" s="9" t="s">
        <v>19</v>
      </c>
      <c r="D21" s="13">
        <v>2</v>
      </c>
      <c r="E21" s="11"/>
      <c r="F21" s="11"/>
      <c r="G21" s="11">
        <f t="shared" si="0"/>
        <v>0</v>
      </c>
      <c r="H21" s="12">
        <f t="shared" si="1"/>
        <v>0</v>
      </c>
    </row>
    <row r="22" spans="1:8" ht="30" customHeight="1" x14ac:dyDescent="0.25">
      <c r="A22" s="7">
        <f t="shared" si="2"/>
        <v>6</v>
      </c>
      <c r="B22" s="8" t="s">
        <v>24</v>
      </c>
      <c r="C22" s="9" t="s">
        <v>19</v>
      </c>
      <c r="D22" s="13">
        <v>2</v>
      </c>
      <c r="E22" s="11"/>
      <c r="F22" s="11"/>
      <c r="G22" s="11">
        <f t="shared" si="0"/>
        <v>0</v>
      </c>
      <c r="H22" s="12">
        <f t="shared" si="1"/>
        <v>0</v>
      </c>
    </row>
    <row r="23" spans="1:8" ht="30" customHeight="1" x14ac:dyDescent="0.25">
      <c r="A23" s="7">
        <f t="shared" si="2"/>
        <v>7</v>
      </c>
      <c r="B23" s="8" t="s">
        <v>25</v>
      </c>
      <c r="C23" s="9" t="s">
        <v>19</v>
      </c>
      <c r="D23" s="13">
        <v>2</v>
      </c>
      <c r="E23" s="11"/>
      <c r="F23" s="11"/>
      <c r="G23" s="11">
        <f t="shared" si="0"/>
        <v>0</v>
      </c>
      <c r="H23" s="12">
        <f t="shared" si="1"/>
        <v>0</v>
      </c>
    </row>
    <row r="24" spans="1:8" ht="30" customHeight="1" x14ac:dyDescent="0.25">
      <c r="A24" s="7">
        <f t="shared" si="2"/>
        <v>8</v>
      </c>
      <c r="B24" s="8" t="s">
        <v>26</v>
      </c>
      <c r="C24" s="9" t="s">
        <v>19</v>
      </c>
      <c r="D24" s="13">
        <v>2</v>
      </c>
      <c r="E24" s="11"/>
      <c r="F24" s="11"/>
      <c r="G24" s="11">
        <f t="shared" si="0"/>
        <v>0</v>
      </c>
      <c r="H24" s="12">
        <f t="shared" si="1"/>
        <v>0</v>
      </c>
    </row>
    <row r="25" spans="1:8" ht="30" customHeight="1" x14ac:dyDescent="0.25">
      <c r="A25" s="7">
        <f t="shared" si="2"/>
        <v>9</v>
      </c>
      <c r="B25" s="8" t="s">
        <v>27</v>
      </c>
      <c r="C25" s="9" t="s">
        <v>19</v>
      </c>
      <c r="D25" s="13">
        <v>2</v>
      </c>
      <c r="E25" s="11"/>
      <c r="F25" s="11"/>
      <c r="G25" s="11">
        <f t="shared" si="0"/>
        <v>0</v>
      </c>
      <c r="H25" s="12">
        <f t="shared" si="1"/>
        <v>0</v>
      </c>
    </row>
    <row r="26" spans="1:8" ht="30" customHeight="1" x14ac:dyDescent="0.25">
      <c r="A26" s="7">
        <f t="shared" si="2"/>
        <v>10</v>
      </c>
      <c r="B26" s="8" t="s">
        <v>28</v>
      </c>
      <c r="C26" s="9" t="s">
        <v>19</v>
      </c>
      <c r="D26" s="13">
        <v>2</v>
      </c>
      <c r="E26" s="11"/>
      <c r="F26" s="11"/>
      <c r="G26" s="11">
        <f t="shared" si="0"/>
        <v>0</v>
      </c>
      <c r="H26" s="12">
        <f t="shared" si="1"/>
        <v>0</v>
      </c>
    </row>
    <row r="27" spans="1:8" ht="30" customHeight="1" x14ac:dyDescent="0.25">
      <c r="A27" s="7">
        <f t="shared" si="2"/>
        <v>11</v>
      </c>
      <c r="B27" s="8" t="s">
        <v>29</v>
      </c>
      <c r="C27" s="9" t="s">
        <v>19</v>
      </c>
      <c r="D27" s="13">
        <v>2</v>
      </c>
      <c r="E27" s="11"/>
      <c r="F27" s="11"/>
      <c r="G27" s="11">
        <f t="shared" si="0"/>
        <v>0</v>
      </c>
      <c r="H27" s="12">
        <f t="shared" si="1"/>
        <v>0</v>
      </c>
    </row>
    <row r="28" spans="1:8" ht="30" customHeight="1" x14ac:dyDescent="0.25">
      <c r="A28" s="7">
        <f t="shared" si="2"/>
        <v>12</v>
      </c>
      <c r="B28" s="8" t="s">
        <v>30</v>
      </c>
      <c r="C28" s="9" t="s">
        <v>19</v>
      </c>
      <c r="D28" s="13">
        <v>2</v>
      </c>
      <c r="E28" s="11"/>
      <c r="F28" s="11"/>
      <c r="G28" s="11">
        <f t="shared" si="0"/>
        <v>0</v>
      </c>
      <c r="H28" s="12">
        <f t="shared" si="1"/>
        <v>0</v>
      </c>
    </row>
    <row r="29" spans="1:8" ht="30" customHeight="1" x14ac:dyDescent="0.25">
      <c r="A29" s="7">
        <f t="shared" si="2"/>
        <v>13</v>
      </c>
      <c r="B29" s="8" t="s">
        <v>31</v>
      </c>
      <c r="C29" s="9" t="s">
        <v>19</v>
      </c>
      <c r="D29" s="13">
        <v>2</v>
      </c>
      <c r="E29" s="11"/>
      <c r="F29" s="11"/>
      <c r="G29" s="11">
        <f t="shared" si="0"/>
        <v>0</v>
      </c>
      <c r="H29" s="12">
        <f t="shared" si="1"/>
        <v>0</v>
      </c>
    </row>
    <row r="30" spans="1:8" ht="30" customHeight="1" x14ac:dyDescent="0.25">
      <c r="A30" s="7">
        <f t="shared" si="2"/>
        <v>14</v>
      </c>
      <c r="B30" s="8" t="s">
        <v>32</v>
      </c>
      <c r="C30" s="9" t="s">
        <v>19</v>
      </c>
      <c r="D30" s="13">
        <v>2</v>
      </c>
      <c r="E30" s="11"/>
      <c r="F30" s="11"/>
      <c r="G30" s="11">
        <f t="shared" si="0"/>
        <v>0</v>
      </c>
      <c r="H30" s="12">
        <f t="shared" si="1"/>
        <v>0</v>
      </c>
    </row>
    <row r="31" spans="1:8" ht="30" customHeight="1" x14ac:dyDescent="0.25">
      <c r="A31" s="7">
        <f t="shared" si="2"/>
        <v>15</v>
      </c>
      <c r="B31" s="8" t="s">
        <v>33</v>
      </c>
      <c r="C31" s="9" t="s">
        <v>19</v>
      </c>
      <c r="D31" s="13">
        <v>2</v>
      </c>
      <c r="E31" s="11"/>
      <c r="F31" s="11"/>
      <c r="G31" s="11">
        <f t="shared" si="0"/>
        <v>0</v>
      </c>
      <c r="H31" s="12">
        <f t="shared" si="1"/>
        <v>0</v>
      </c>
    </row>
    <row r="32" spans="1:8" ht="30" customHeight="1" x14ac:dyDescent="0.25">
      <c r="A32" s="7">
        <f t="shared" si="2"/>
        <v>16</v>
      </c>
      <c r="B32" s="8" t="s">
        <v>34</v>
      </c>
      <c r="C32" s="9" t="s">
        <v>19</v>
      </c>
      <c r="D32" s="13">
        <v>2</v>
      </c>
      <c r="E32" s="11"/>
      <c r="F32" s="11"/>
      <c r="G32" s="11">
        <f t="shared" si="0"/>
        <v>0</v>
      </c>
      <c r="H32" s="12">
        <f t="shared" si="1"/>
        <v>0</v>
      </c>
    </row>
    <row r="33" spans="1:8" ht="30" customHeight="1" x14ac:dyDescent="0.25">
      <c r="A33" s="7">
        <f t="shared" si="2"/>
        <v>17</v>
      </c>
      <c r="B33" s="8" t="s">
        <v>35</v>
      </c>
      <c r="C33" s="9" t="s">
        <v>19</v>
      </c>
      <c r="D33" s="13">
        <v>2</v>
      </c>
      <c r="E33" s="11"/>
      <c r="F33" s="11"/>
      <c r="G33" s="11">
        <f t="shared" si="0"/>
        <v>0</v>
      </c>
      <c r="H33" s="12">
        <f t="shared" si="1"/>
        <v>0</v>
      </c>
    </row>
    <row r="34" spans="1:8" ht="30" customHeight="1" x14ac:dyDescent="0.25">
      <c r="A34" s="7">
        <f t="shared" si="2"/>
        <v>18</v>
      </c>
      <c r="B34" s="8" t="s">
        <v>36</v>
      </c>
      <c r="C34" s="9" t="s">
        <v>19</v>
      </c>
      <c r="D34" s="13">
        <v>2</v>
      </c>
      <c r="E34" s="11"/>
      <c r="F34" s="11"/>
      <c r="G34" s="11">
        <f t="shared" si="0"/>
        <v>0</v>
      </c>
      <c r="H34" s="12">
        <f t="shared" si="1"/>
        <v>0</v>
      </c>
    </row>
    <row r="35" spans="1:8" ht="30" customHeight="1" x14ac:dyDescent="0.25">
      <c r="A35" s="7">
        <f t="shared" si="2"/>
        <v>19</v>
      </c>
      <c r="B35" s="8" t="s">
        <v>37</v>
      </c>
      <c r="C35" s="9" t="s">
        <v>19</v>
      </c>
      <c r="D35" s="13">
        <v>15</v>
      </c>
      <c r="E35" s="11"/>
      <c r="F35" s="11"/>
      <c r="G35" s="11">
        <f t="shared" si="0"/>
        <v>0</v>
      </c>
      <c r="H35" s="12">
        <f t="shared" si="1"/>
        <v>0</v>
      </c>
    </row>
    <row r="36" spans="1:8" ht="30" customHeight="1" x14ac:dyDescent="0.25">
      <c r="A36" s="7">
        <f t="shared" si="2"/>
        <v>20</v>
      </c>
      <c r="B36" s="8" t="s">
        <v>38</v>
      </c>
      <c r="C36" s="9" t="s">
        <v>19</v>
      </c>
      <c r="D36" s="13">
        <v>15</v>
      </c>
      <c r="E36" s="11"/>
      <c r="F36" s="11"/>
      <c r="G36" s="11">
        <f t="shared" si="0"/>
        <v>0</v>
      </c>
      <c r="H36" s="12">
        <f t="shared" si="1"/>
        <v>0</v>
      </c>
    </row>
    <row r="37" spans="1:8" ht="30" customHeight="1" x14ac:dyDescent="0.25">
      <c r="A37" s="7">
        <f t="shared" si="2"/>
        <v>21</v>
      </c>
      <c r="B37" s="8" t="s">
        <v>39</v>
      </c>
      <c r="C37" s="9" t="s">
        <v>19</v>
      </c>
      <c r="D37" s="13">
        <v>6</v>
      </c>
      <c r="E37" s="11"/>
      <c r="F37" s="11"/>
      <c r="G37" s="11">
        <f t="shared" si="0"/>
        <v>0</v>
      </c>
      <c r="H37" s="12">
        <f t="shared" si="1"/>
        <v>0</v>
      </c>
    </row>
    <row r="38" spans="1:8" ht="30" customHeight="1" x14ac:dyDescent="0.25">
      <c r="A38" s="7">
        <f t="shared" si="2"/>
        <v>22</v>
      </c>
      <c r="B38" s="8" t="s">
        <v>40</v>
      </c>
      <c r="C38" s="9" t="s">
        <v>19</v>
      </c>
      <c r="D38" s="13">
        <v>1</v>
      </c>
      <c r="E38" s="11"/>
      <c r="F38" s="11"/>
      <c r="G38" s="11">
        <f t="shared" si="0"/>
        <v>0</v>
      </c>
      <c r="H38" s="12">
        <f t="shared" si="1"/>
        <v>0</v>
      </c>
    </row>
    <row r="39" spans="1:8" ht="30" customHeight="1" x14ac:dyDescent="0.25">
      <c r="A39" s="7">
        <f t="shared" si="2"/>
        <v>23</v>
      </c>
      <c r="B39" s="14" t="s">
        <v>41</v>
      </c>
      <c r="C39" s="9" t="s">
        <v>19</v>
      </c>
      <c r="D39" s="13">
        <v>37</v>
      </c>
      <c r="E39" s="11"/>
      <c r="F39" s="11"/>
      <c r="G39" s="11">
        <f t="shared" si="0"/>
        <v>0</v>
      </c>
      <c r="H39" s="12">
        <f t="shared" si="1"/>
        <v>0</v>
      </c>
    </row>
    <row r="40" spans="1:8" ht="30" customHeight="1" x14ac:dyDescent="0.25">
      <c r="A40" s="7">
        <f t="shared" si="2"/>
        <v>24</v>
      </c>
      <c r="B40" s="8" t="s">
        <v>42</v>
      </c>
      <c r="C40" s="9" t="s">
        <v>19</v>
      </c>
      <c r="D40" s="13">
        <v>1</v>
      </c>
      <c r="E40" s="11"/>
      <c r="F40" s="11"/>
      <c r="G40" s="11">
        <f t="shared" si="0"/>
        <v>0</v>
      </c>
      <c r="H40" s="12">
        <f t="shared" si="1"/>
        <v>0</v>
      </c>
    </row>
    <row r="41" spans="1:8" ht="30" customHeight="1" x14ac:dyDescent="0.25">
      <c r="A41" s="7">
        <f t="shared" si="2"/>
        <v>25</v>
      </c>
      <c r="B41" s="8" t="s">
        <v>43</v>
      </c>
      <c r="C41" s="9" t="s">
        <v>19</v>
      </c>
      <c r="D41" s="13">
        <v>1</v>
      </c>
      <c r="E41" s="11"/>
      <c r="F41" s="11"/>
      <c r="G41" s="11">
        <f t="shared" si="0"/>
        <v>0</v>
      </c>
      <c r="H41" s="12">
        <f t="shared" si="1"/>
        <v>0</v>
      </c>
    </row>
    <row r="42" spans="1:8" ht="30" customHeight="1" x14ac:dyDescent="0.25">
      <c r="A42" s="7">
        <f t="shared" si="2"/>
        <v>26</v>
      </c>
      <c r="B42" s="8" t="s">
        <v>44</v>
      </c>
      <c r="C42" s="9" t="s">
        <v>19</v>
      </c>
      <c r="D42" s="13">
        <v>1</v>
      </c>
      <c r="E42" s="11"/>
      <c r="F42" s="11"/>
      <c r="G42" s="11">
        <f t="shared" si="0"/>
        <v>0</v>
      </c>
      <c r="H42" s="12">
        <f t="shared" si="1"/>
        <v>0</v>
      </c>
    </row>
    <row r="43" spans="1:8" ht="30" customHeight="1" x14ac:dyDescent="0.25">
      <c r="A43" s="7">
        <f t="shared" si="2"/>
        <v>27</v>
      </c>
      <c r="B43" s="8" t="s">
        <v>45</v>
      </c>
      <c r="C43" s="9" t="s">
        <v>19</v>
      </c>
      <c r="D43" s="13">
        <v>1</v>
      </c>
      <c r="E43" s="11"/>
      <c r="F43" s="11"/>
      <c r="G43" s="11">
        <f t="shared" si="0"/>
        <v>0</v>
      </c>
      <c r="H43" s="12">
        <f t="shared" si="1"/>
        <v>0</v>
      </c>
    </row>
    <row r="44" spans="1:8" ht="30" customHeight="1" x14ac:dyDescent="0.25">
      <c r="A44" s="7">
        <f t="shared" si="2"/>
        <v>28</v>
      </c>
      <c r="B44" s="8" t="s">
        <v>46</v>
      </c>
      <c r="C44" s="9" t="s">
        <v>19</v>
      </c>
      <c r="D44" s="13">
        <v>1</v>
      </c>
      <c r="E44" s="11"/>
      <c r="F44" s="11"/>
      <c r="G44" s="11">
        <f t="shared" si="0"/>
        <v>0</v>
      </c>
      <c r="H44" s="12">
        <f t="shared" si="1"/>
        <v>0</v>
      </c>
    </row>
    <row r="45" spans="1:8" ht="30" customHeight="1" x14ac:dyDescent="0.25">
      <c r="A45" s="7">
        <f t="shared" si="2"/>
        <v>29</v>
      </c>
      <c r="B45" s="8" t="s">
        <v>47</v>
      </c>
      <c r="C45" s="9" t="s">
        <v>19</v>
      </c>
      <c r="D45" s="13">
        <v>1</v>
      </c>
      <c r="E45" s="11"/>
      <c r="F45" s="11"/>
      <c r="G45" s="11">
        <f t="shared" si="0"/>
        <v>0</v>
      </c>
      <c r="H45" s="12">
        <f t="shared" si="1"/>
        <v>0</v>
      </c>
    </row>
    <row r="46" spans="1:8" ht="30" customHeight="1" x14ac:dyDescent="0.25">
      <c r="A46" s="7">
        <f t="shared" si="2"/>
        <v>30</v>
      </c>
      <c r="B46" s="8" t="s">
        <v>48</v>
      </c>
      <c r="C46" s="9" t="s">
        <v>19</v>
      </c>
      <c r="D46" s="13">
        <v>1</v>
      </c>
      <c r="E46" s="11"/>
      <c r="F46" s="11"/>
      <c r="G46" s="11">
        <f t="shared" si="0"/>
        <v>0</v>
      </c>
      <c r="H46" s="12">
        <f t="shared" si="1"/>
        <v>0</v>
      </c>
    </row>
    <row r="47" spans="1:8" ht="30" customHeight="1" x14ac:dyDescent="0.25">
      <c r="A47" s="7">
        <f t="shared" si="2"/>
        <v>31</v>
      </c>
      <c r="B47" s="8" t="s">
        <v>49</v>
      </c>
      <c r="C47" s="9" t="s">
        <v>19</v>
      </c>
      <c r="D47" s="13">
        <v>1</v>
      </c>
      <c r="E47" s="11"/>
      <c r="F47" s="11"/>
      <c r="G47" s="11">
        <f t="shared" si="0"/>
        <v>0</v>
      </c>
      <c r="H47" s="12">
        <f t="shared" si="1"/>
        <v>0</v>
      </c>
    </row>
    <row r="48" spans="1:8" ht="30" customHeight="1" x14ac:dyDescent="0.25">
      <c r="A48" s="7">
        <f t="shared" si="2"/>
        <v>32</v>
      </c>
      <c r="B48" s="8" t="s">
        <v>50</v>
      </c>
      <c r="C48" s="9" t="s">
        <v>19</v>
      </c>
      <c r="D48" s="13">
        <v>1</v>
      </c>
      <c r="E48" s="11"/>
      <c r="F48" s="11"/>
      <c r="G48" s="11">
        <f t="shared" si="0"/>
        <v>0</v>
      </c>
      <c r="H48" s="12">
        <f t="shared" si="1"/>
        <v>0</v>
      </c>
    </row>
    <row r="49" spans="1:8" ht="30" customHeight="1" x14ac:dyDescent="0.25">
      <c r="A49" s="7">
        <f t="shared" si="2"/>
        <v>33</v>
      </c>
      <c r="B49" s="8" t="s">
        <v>51</v>
      </c>
      <c r="C49" s="9" t="s">
        <v>19</v>
      </c>
      <c r="D49" s="13">
        <v>1</v>
      </c>
      <c r="E49" s="11"/>
      <c r="F49" s="11"/>
      <c r="G49" s="11">
        <f t="shared" si="0"/>
        <v>0</v>
      </c>
      <c r="H49" s="12">
        <f t="shared" si="1"/>
        <v>0</v>
      </c>
    </row>
    <row r="50" spans="1:8" ht="30" customHeight="1" x14ac:dyDescent="0.25">
      <c r="A50" s="7">
        <f t="shared" si="2"/>
        <v>34</v>
      </c>
      <c r="B50" s="8" t="s">
        <v>52</v>
      </c>
      <c r="C50" s="9" t="s">
        <v>19</v>
      </c>
      <c r="D50" s="13">
        <v>1</v>
      </c>
      <c r="E50" s="11"/>
      <c r="F50" s="11"/>
      <c r="G50" s="11">
        <f t="shared" si="0"/>
        <v>0</v>
      </c>
      <c r="H50" s="12">
        <f t="shared" si="1"/>
        <v>0</v>
      </c>
    </row>
    <row r="51" spans="1:8" ht="30" customHeight="1" x14ac:dyDescent="0.25">
      <c r="A51" s="7">
        <f t="shared" si="2"/>
        <v>35</v>
      </c>
      <c r="B51" s="8" t="s">
        <v>53</v>
      </c>
      <c r="C51" s="9" t="s">
        <v>19</v>
      </c>
      <c r="D51" s="13">
        <v>1</v>
      </c>
      <c r="E51" s="11"/>
      <c r="F51" s="11"/>
      <c r="G51" s="11">
        <f t="shared" si="0"/>
        <v>0</v>
      </c>
      <c r="H51" s="12">
        <f t="shared" si="1"/>
        <v>0</v>
      </c>
    </row>
    <row r="52" spans="1:8" ht="30" customHeight="1" x14ac:dyDescent="0.25">
      <c r="A52" s="7">
        <f t="shared" si="2"/>
        <v>36</v>
      </c>
      <c r="B52" s="8" t="s">
        <v>54</v>
      </c>
      <c r="C52" s="9" t="s">
        <v>19</v>
      </c>
      <c r="D52" s="13">
        <v>1</v>
      </c>
      <c r="E52" s="11"/>
      <c r="F52" s="11"/>
      <c r="G52" s="11">
        <f t="shared" si="0"/>
        <v>0</v>
      </c>
      <c r="H52" s="12">
        <f t="shared" si="1"/>
        <v>0</v>
      </c>
    </row>
    <row r="53" spans="1:8" ht="30" customHeight="1" x14ac:dyDescent="0.25">
      <c r="A53" s="7">
        <f t="shared" si="2"/>
        <v>37</v>
      </c>
      <c r="B53" s="8" t="s">
        <v>55</v>
      </c>
      <c r="C53" s="9" t="s">
        <v>19</v>
      </c>
      <c r="D53" s="13">
        <v>1</v>
      </c>
      <c r="E53" s="11"/>
      <c r="F53" s="11"/>
      <c r="G53" s="11">
        <f t="shared" si="0"/>
        <v>0</v>
      </c>
      <c r="H53" s="12">
        <f t="shared" si="1"/>
        <v>0</v>
      </c>
    </row>
    <row r="54" spans="1:8" ht="30" customHeight="1" x14ac:dyDescent="0.25">
      <c r="A54" s="7">
        <f t="shared" si="2"/>
        <v>38</v>
      </c>
      <c r="B54" s="8" t="s">
        <v>56</v>
      </c>
      <c r="C54" s="9" t="s">
        <v>19</v>
      </c>
      <c r="D54" s="13">
        <v>1</v>
      </c>
      <c r="E54" s="11"/>
      <c r="F54" s="11"/>
      <c r="G54" s="11">
        <f t="shared" si="0"/>
        <v>0</v>
      </c>
      <c r="H54" s="12">
        <f t="shared" si="1"/>
        <v>0</v>
      </c>
    </row>
    <row r="55" spans="1:8" ht="30" customHeight="1" x14ac:dyDescent="0.25">
      <c r="A55" s="7">
        <f t="shared" si="2"/>
        <v>39</v>
      </c>
      <c r="B55" s="8" t="s">
        <v>57</v>
      </c>
      <c r="C55" s="9" t="s">
        <v>19</v>
      </c>
      <c r="D55" s="13">
        <v>3</v>
      </c>
      <c r="E55" s="11"/>
      <c r="F55" s="11"/>
      <c r="G55" s="11">
        <f t="shared" si="0"/>
        <v>0</v>
      </c>
      <c r="H55" s="12">
        <f t="shared" si="1"/>
        <v>0</v>
      </c>
    </row>
    <row r="56" spans="1:8" ht="30" customHeight="1" x14ac:dyDescent="0.25">
      <c r="A56" s="7">
        <f t="shared" si="2"/>
        <v>40</v>
      </c>
      <c r="B56" s="8" t="s">
        <v>58</v>
      </c>
      <c r="C56" s="9" t="s">
        <v>19</v>
      </c>
      <c r="D56" s="13">
        <v>3</v>
      </c>
      <c r="E56" s="11"/>
      <c r="F56" s="11"/>
      <c r="G56" s="11">
        <f t="shared" si="0"/>
        <v>0</v>
      </c>
      <c r="H56" s="12">
        <f t="shared" si="1"/>
        <v>0</v>
      </c>
    </row>
    <row r="57" spans="1:8" ht="30" customHeight="1" x14ac:dyDescent="0.25">
      <c r="A57" s="7">
        <f t="shared" si="2"/>
        <v>41</v>
      </c>
      <c r="B57" s="8" t="s">
        <v>59</v>
      </c>
      <c r="C57" s="9" t="s">
        <v>19</v>
      </c>
      <c r="D57" s="13">
        <v>3</v>
      </c>
      <c r="E57" s="11"/>
      <c r="F57" s="11"/>
      <c r="G57" s="11">
        <f t="shared" si="0"/>
        <v>0</v>
      </c>
      <c r="H57" s="12">
        <f t="shared" si="1"/>
        <v>0</v>
      </c>
    </row>
    <row r="58" spans="1:8" ht="30" customHeight="1" x14ac:dyDescent="0.25">
      <c r="A58" s="7">
        <f t="shared" si="2"/>
        <v>42</v>
      </c>
      <c r="B58" s="8" t="s">
        <v>60</v>
      </c>
      <c r="C58" s="9" t="s">
        <v>19</v>
      </c>
      <c r="D58" s="13">
        <v>3</v>
      </c>
      <c r="E58" s="11"/>
      <c r="F58" s="11"/>
      <c r="G58" s="11">
        <f t="shared" si="0"/>
        <v>0</v>
      </c>
      <c r="H58" s="12">
        <f t="shared" si="1"/>
        <v>0</v>
      </c>
    </row>
    <row r="59" spans="1:8" ht="30" customHeight="1" x14ac:dyDescent="0.25">
      <c r="A59" s="7">
        <f t="shared" si="2"/>
        <v>43</v>
      </c>
      <c r="B59" s="8" t="s">
        <v>61</v>
      </c>
      <c r="C59" s="9" t="s">
        <v>19</v>
      </c>
      <c r="D59" s="13">
        <v>9</v>
      </c>
      <c r="E59" s="11"/>
      <c r="F59" s="11"/>
      <c r="G59" s="11">
        <f t="shared" si="0"/>
        <v>0</v>
      </c>
      <c r="H59" s="12">
        <f t="shared" si="1"/>
        <v>0</v>
      </c>
    </row>
    <row r="60" spans="1:8" ht="30" customHeight="1" x14ac:dyDescent="0.25">
      <c r="A60" s="7">
        <f t="shared" si="2"/>
        <v>44</v>
      </c>
      <c r="B60" s="8" t="s">
        <v>62</v>
      </c>
      <c r="C60" s="9" t="s">
        <v>19</v>
      </c>
      <c r="D60" s="13">
        <v>9</v>
      </c>
      <c r="E60" s="11"/>
      <c r="F60" s="11"/>
      <c r="G60" s="11">
        <f t="shared" si="0"/>
        <v>0</v>
      </c>
      <c r="H60" s="12">
        <f t="shared" si="1"/>
        <v>0</v>
      </c>
    </row>
    <row r="61" spans="1:8" ht="30" customHeight="1" x14ac:dyDescent="0.25">
      <c r="A61" s="7">
        <f t="shared" si="2"/>
        <v>45</v>
      </c>
      <c r="B61" s="8" t="s">
        <v>63</v>
      </c>
      <c r="C61" s="9" t="s">
        <v>19</v>
      </c>
      <c r="D61" s="13">
        <v>9</v>
      </c>
      <c r="E61" s="11"/>
      <c r="F61" s="11"/>
      <c r="G61" s="11">
        <f t="shared" si="0"/>
        <v>0</v>
      </c>
      <c r="H61" s="12">
        <f t="shared" si="1"/>
        <v>0</v>
      </c>
    </row>
    <row r="62" spans="1:8" ht="30" customHeight="1" x14ac:dyDescent="0.25">
      <c r="A62" s="7">
        <f t="shared" si="2"/>
        <v>46</v>
      </c>
      <c r="B62" s="8" t="s">
        <v>64</v>
      </c>
      <c r="C62" s="9" t="s">
        <v>19</v>
      </c>
      <c r="D62" s="13">
        <v>9</v>
      </c>
      <c r="E62" s="11"/>
      <c r="F62" s="11"/>
      <c r="G62" s="11">
        <f t="shared" si="0"/>
        <v>0</v>
      </c>
      <c r="H62" s="12">
        <f t="shared" si="1"/>
        <v>0</v>
      </c>
    </row>
    <row r="63" spans="1:8" ht="30" customHeight="1" x14ac:dyDescent="0.25">
      <c r="A63" s="7">
        <f t="shared" si="2"/>
        <v>47</v>
      </c>
      <c r="B63" s="8" t="s">
        <v>65</v>
      </c>
      <c r="C63" s="9" t="s">
        <v>19</v>
      </c>
      <c r="D63" s="13">
        <v>9</v>
      </c>
      <c r="E63" s="11"/>
      <c r="F63" s="11"/>
      <c r="G63" s="11">
        <f t="shared" si="0"/>
        <v>0</v>
      </c>
      <c r="H63" s="12">
        <f t="shared" si="1"/>
        <v>0</v>
      </c>
    </row>
    <row r="64" spans="1:8" ht="30" customHeight="1" x14ac:dyDescent="0.25">
      <c r="A64" s="7">
        <f t="shared" si="2"/>
        <v>48</v>
      </c>
      <c r="B64" s="8" t="s">
        <v>66</v>
      </c>
      <c r="C64" s="9" t="s">
        <v>19</v>
      </c>
      <c r="D64" s="13">
        <v>9</v>
      </c>
      <c r="E64" s="11"/>
      <c r="F64" s="11"/>
      <c r="G64" s="11">
        <f t="shared" si="0"/>
        <v>0</v>
      </c>
      <c r="H64" s="12">
        <f t="shared" si="1"/>
        <v>0</v>
      </c>
    </row>
    <row r="65" spans="1:8" ht="30" customHeight="1" x14ac:dyDescent="0.25">
      <c r="A65" s="7">
        <f t="shared" si="2"/>
        <v>49</v>
      </c>
      <c r="B65" s="8" t="s">
        <v>67</v>
      </c>
      <c r="C65" s="9" t="s">
        <v>19</v>
      </c>
      <c r="D65" s="13">
        <v>9</v>
      </c>
      <c r="E65" s="11"/>
      <c r="F65" s="11"/>
      <c r="G65" s="11">
        <f t="shared" si="0"/>
        <v>0</v>
      </c>
      <c r="H65" s="12">
        <f t="shared" si="1"/>
        <v>0</v>
      </c>
    </row>
    <row r="66" spans="1:8" ht="30" customHeight="1" x14ac:dyDescent="0.25">
      <c r="A66" s="7">
        <f t="shared" si="2"/>
        <v>50</v>
      </c>
      <c r="B66" s="8" t="s">
        <v>68</v>
      </c>
      <c r="C66" s="9" t="s">
        <v>19</v>
      </c>
      <c r="D66" s="13">
        <v>9</v>
      </c>
      <c r="E66" s="11"/>
      <c r="F66" s="11"/>
      <c r="G66" s="11">
        <f t="shared" si="0"/>
        <v>0</v>
      </c>
      <c r="H66" s="12">
        <f t="shared" si="1"/>
        <v>0</v>
      </c>
    </row>
    <row r="67" spans="1:8" ht="30" customHeight="1" x14ac:dyDescent="0.25">
      <c r="A67" s="7">
        <f t="shared" si="2"/>
        <v>51</v>
      </c>
      <c r="B67" s="8" t="s">
        <v>69</v>
      </c>
      <c r="C67" s="9" t="s">
        <v>19</v>
      </c>
      <c r="D67" s="13">
        <v>9</v>
      </c>
      <c r="E67" s="11"/>
      <c r="F67" s="11"/>
      <c r="G67" s="11">
        <f t="shared" si="0"/>
        <v>0</v>
      </c>
      <c r="H67" s="12">
        <f t="shared" si="1"/>
        <v>0</v>
      </c>
    </row>
    <row r="68" spans="1:8" ht="30" customHeight="1" x14ac:dyDescent="0.25">
      <c r="A68" s="7">
        <f t="shared" si="2"/>
        <v>52</v>
      </c>
      <c r="B68" s="8" t="s">
        <v>70</v>
      </c>
      <c r="C68" s="9" t="s">
        <v>19</v>
      </c>
      <c r="D68" s="13">
        <v>5</v>
      </c>
      <c r="E68" s="11"/>
      <c r="F68" s="11"/>
      <c r="G68" s="11">
        <f t="shared" si="0"/>
        <v>0</v>
      </c>
      <c r="H68" s="12">
        <f t="shared" si="1"/>
        <v>0</v>
      </c>
    </row>
    <row r="69" spans="1:8" ht="30" customHeight="1" x14ac:dyDescent="0.25">
      <c r="A69" s="7">
        <f t="shared" si="2"/>
        <v>53</v>
      </c>
      <c r="B69" s="8" t="s">
        <v>71</v>
      </c>
      <c r="C69" s="9" t="s">
        <v>19</v>
      </c>
      <c r="D69" s="13">
        <v>5</v>
      </c>
      <c r="E69" s="11"/>
      <c r="F69" s="11"/>
      <c r="G69" s="11">
        <f t="shared" si="0"/>
        <v>0</v>
      </c>
      <c r="H69" s="12">
        <f t="shared" si="1"/>
        <v>0</v>
      </c>
    </row>
    <row r="70" spans="1:8" ht="30" customHeight="1" x14ac:dyDescent="0.25">
      <c r="A70" s="7">
        <f t="shared" si="2"/>
        <v>54</v>
      </c>
      <c r="B70" s="8" t="s">
        <v>72</v>
      </c>
      <c r="C70" s="9" t="s">
        <v>19</v>
      </c>
      <c r="D70" s="13">
        <v>5</v>
      </c>
      <c r="E70" s="11"/>
      <c r="F70" s="11"/>
      <c r="G70" s="11">
        <f t="shared" si="0"/>
        <v>0</v>
      </c>
      <c r="H70" s="12">
        <f t="shared" si="1"/>
        <v>0</v>
      </c>
    </row>
    <row r="71" spans="1:8" ht="30" customHeight="1" x14ac:dyDescent="0.25">
      <c r="A71" s="7">
        <f t="shared" si="2"/>
        <v>55</v>
      </c>
      <c r="B71" s="8" t="s">
        <v>73</v>
      </c>
      <c r="C71" s="9" t="s">
        <v>19</v>
      </c>
      <c r="D71" s="13">
        <v>10</v>
      </c>
      <c r="E71" s="11"/>
      <c r="F71" s="11"/>
      <c r="G71" s="11">
        <f t="shared" si="0"/>
        <v>0</v>
      </c>
      <c r="H71" s="12">
        <f t="shared" si="1"/>
        <v>0</v>
      </c>
    </row>
    <row r="72" spans="1:8" ht="30" customHeight="1" x14ac:dyDescent="0.25">
      <c r="A72" s="7">
        <f t="shared" si="2"/>
        <v>56</v>
      </c>
      <c r="B72" s="8" t="s">
        <v>74</v>
      </c>
      <c r="C72" s="9" t="s">
        <v>19</v>
      </c>
      <c r="D72" s="13">
        <v>9</v>
      </c>
      <c r="E72" s="11"/>
      <c r="F72" s="11"/>
      <c r="G72" s="11">
        <f t="shared" si="0"/>
        <v>0</v>
      </c>
      <c r="H72" s="12">
        <f t="shared" si="1"/>
        <v>0</v>
      </c>
    </row>
    <row r="73" spans="1:8" ht="30" customHeight="1" x14ac:dyDescent="0.25">
      <c r="A73" s="7">
        <f t="shared" si="2"/>
        <v>57</v>
      </c>
      <c r="B73" s="8" t="s">
        <v>75</v>
      </c>
      <c r="C73" s="9" t="s">
        <v>19</v>
      </c>
      <c r="D73" s="13">
        <v>9</v>
      </c>
      <c r="E73" s="11"/>
      <c r="F73" s="11"/>
      <c r="G73" s="11">
        <f t="shared" si="0"/>
        <v>0</v>
      </c>
      <c r="H73" s="12">
        <f t="shared" si="1"/>
        <v>0</v>
      </c>
    </row>
    <row r="74" spans="1:8" ht="30" customHeight="1" x14ac:dyDescent="0.25">
      <c r="A74" s="7">
        <f t="shared" si="2"/>
        <v>58</v>
      </c>
      <c r="B74" s="8" t="s">
        <v>76</v>
      </c>
      <c r="C74" s="9" t="s">
        <v>77</v>
      </c>
      <c r="D74" s="15">
        <v>5</v>
      </c>
      <c r="E74" s="11"/>
      <c r="F74" s="11"/>
      <c r="G74" s="11">
        <f t="shared" si="0"/>
        <v>0</v>
      </c>
      <c r="H74" s="12">
        <f t="shared" si="1"/>
        <v>0</v>
      </c>
    </row>
    <row r="75" spans="1:8" ht="30" customHeight="1" x14ac:dyDescent="0.25">
      <c r="A75" s="7">
        <f t="shared" si="2"/>
        <v>59</v>
      </c>
      <c r="B75" s="8" t="s">
        <v>78</v>
      </c>
      <c r="C75" s="9" t="s">
        <v>77</v>
      </c>
      <c r="D75" s="13">
        <v>4</v>
      </c>
      <c r="E75" s="11"/>
      <c r="F75" s="11"/>
      <c r="G75" s="11">
        <f t="shared" si="0"/>
        <v>0</v>
      </c>
      <c r="H75" s="12">
        <f t="shared" si="1"/>
        <v>0</v>
      </c>
    </row>
    <row r="76" spans="1:8" ht="30" customHeight="1" x14ac:dyDescent="0.25">
      <c r="A76" s="7">
        <f t="shared" si="2"/>
        <v>60</v>
      </c>
      <c r="B76" s="8" t="s">
        <v>79</v>
      </c>
      <c r="C76" s="9" t="s">
        <v>77</v>
      </c>
      <c r="D76" s="13">
        <v>1</v>
      </c>
      <c r="E76" s="11"/>
      <c r="F76" s="11"/>
      <c r="G76" s="11">
        <f t="shared" si="0"/>
        <v>0</v>
      </c>
      <c r="H76" s="12">
        <f t="shared" si="1"/>
        <v>0</v>
      </c>
    </row>
    <row r="77" spans="1:8" ht="30" customHeight="1" x14ac:dyDescent="0.25">
      <c r="A77" s="7">
        <f t="shared" si="2"/>
        <v>61</v>
      </c>
      <c r="B77" s="8" t="s">
        <v>80</v>
      </c>
      <c r="C77" s="9" t="s">
        <v>19</v>
      </c>
      <c r="D77" s="13">
        <v>2340</v>
      </c>
      <c r="E77" s="11"/>
      <c r="F77" s="11"/>
      <c r="G77" s="11">
        <f t="shared" si="0"/>
        <v>0</v>
      </c>
      <c r="H77" s="12">
        <f t="shared" si="1"/>
        <v>0</v>
      </c>
    </row>
    <row r="78" spans="1:8" ht="30" customHeight="1" x14ac:dyDescent="0.25">
      <c r="A78" s="7">
        <f t="shared" si="2"/>
        <v>62</v>
      </c>
      <c r="B78" s="8" t="s">
        <v>81</v>
      </c>
      <c r="C78" s="9" t="s">
        <v>19</v>
      </c>
      <c r="D78" s="13">
        <v>1560</v>
      </c>
      <c r="E78" s="11"/>
      <c r="F78" s="11"/>
      <c r="G78" s="11">
        <f t="shared" si="0"/>
        <v>0</v>
      </c>
      <c r="H78" s="12">
        <f t="shared" si="1"/>
        <v>0</v>
      </c>
    </row>
    <row r="79" spans="1:8" ht="45" customHeight="1" x14ac:dyDescent="0.25">
      <c r="A79" s="7">
        <f t="shared" si="2"/>
        <v>63</v>
      </c>
      <c r="B79" s="8" t="s">
        <v>82</v>
      </c>
      <c r="C79" s="9" t="s">
        <v>19</v>
      </c>
      <c r="D79" s="13">
        <v>702</v>
      </c>
      <c r="E79" s="11"/>
      <c r="F79" s="11"/>
      <c r="G79" s="11">
        <f t="shared" si="0"/>
        <v>0</v>
      </c>
      <c r="H79" s="12">
        <f t="shared" si="1"/>
        <v>0</v>
      </c>
    </row>
    <row r="80" spans="1:8" ht="41.25" customHeight="1" x14ac:dyDescent="0.25">
      <c r="A80" s="7">
        <f t="shared" si="2"/>
        <v>64</v>
      </c>
      <c r="B80" s="8" t="s">
        <v>83</v>
      </c>
      <c r="C80" s="9" t="s">
        <v>19</v>
      </c>
      <c r="D80" s="13">
        <v>672</v>
      </c>
      <c r="E80" s="11"/>
      <c r="F80" s="11"/>
      <c r="G80" s="11">
        <f t="shared" si="0"/>
        <v>0</v>
      </c>
      <c r="H80" s="12">
        <f t="shared" si="1"/>
        <v>0</v>
      </c>
    </row>
    <row r="81" spans="1:8" ht="43.5" customHeight="1" x14ac:dyDescent="0.25">
      <c r="A81" s="7">
        <f t="shared" si="2"/>
        <v>65</v>
      </c>
      <c r="B81" s="8" t="s">
        <v>84</v>
      </c>
      <c r="C81" s="9" t="s">
        <v>19</v>
      </c>
      <c r="D81" s="13">
        <v>93</v>
      </c>
      <c r="E81" s="11"/>
      <c r="F81" s="11"/>
      <c r="G81" s="11">
        <f t="shared" si="0"/>
        <v>0</v>
      </c>
      <c r="H81" s="12">
        <f t="shared" si="1"/>
        <v>0</v>
      </c>
    </row>
    <row r="82" spans="1:8" ht="47.25" customHeight="1" x14ac:dyDescent="0.25">
      <c r="A82" s="7">
        <f t="shared" si="2"/>
        <v>66</v>
      </c>
      <c r="B82" s="8" t="s">
        <v>85</v>
      </c>
      <c r="C82" s="9" t="s">
        <v>19</v>
      </c>
      <c r="D82" s="13">
        <v>93</v>
      </c>
      <c r="E82" s="11"/>
      <c r="F82" s="11"/>
      <c r="G82" s="11">
        <f t="shared" ref="G82:G95" si="3">+TRUNC(ROUND(E82+F82,2),2)</f>
        <v>0</v>
      </c>
      <c r="H82" s="12">
        <f t="shared" ref="H82:H146" si="4">+TRUNC(ROUND(D82*G82,2),2)</f>
        <v>0</v>
      </c>
    </row>
    <row r="83" spans="1:8" ht="45" customHeight="1" x14ac:dyDescent="0.25">
      <c r="A83" s="7">
        <f t="shared" ref="A83:A146" si="5">1+A82</f>
        <v>67</v>
      </c>
      <c r="B83" s="8" t="s">
        <v>86</v>
      </c>
      <c r="C83" s="9" t="s">
        <v>19</v>
      </c>
      <c r="D83" s="13">
        <v>1053</v>
      </c>
      <c r="E83" s="11" t="s">
        <v>87</v>
      </c>
      <c r="F83" s="11"/>
      <c r="G83" s="11">
        <f>+TRUNC(ROUND(F83,2),2)</f>
        <v>0</v>
      </c>
      <c r="H83" s="12">
        <f t="shared" si="4"/>
        <v>0</v>
      </c>
    </row>
    <row r="84" spans="1:8" ht="41.25" customHeight="1" x14ac:dyDescent="0.25">
      <c r="A84" s="7">
        <f t="shared" si="5"/>
        <v>68</v>
      </c>
      <c r="B84" s="8" t="s">
        <v>88</v>
      </c>
      <c r="C84" s="9" t="s">
        <v>19</v>
      </c>
      <c r="D84" s="13">
        <v>1007</v>
      </c>
      <c r="E84" s="11" t="s">
        <v>87</v>
      </c>
      <c r="F84" s="11"/>
      <c r="G84" s="11">
        <f t="shared" ref="G84:G87" si="6">+TRUNC(ROUND(F84,2),2)</f>
        <v>0</v>
      </c>
      <c r="H84" s="12">
        <f t="shared" si="4"/>
        <v>0</v>
      </c>
    </row>
    <row r="85" spans="1:8" ht="43.5" customHeight="1" x14ac:dyDescent="0.25">
      <c r="A85" s="7">
        <f t="shared" si="5"/>
        <v>69</v>
      </c>
      <c r="B85" s="8" t="s">
        <v>89</v>
      </c>
      <c r="C85" s="9" t="s">
        <v>19</v>
      </c>
      <c r="D85" s="13">
        <v>140</v>
      </c>
      <c r="E85" s="11" t="s">
        <v>87</v>
      </c>
      <c r="F85" s="11"/>
      <c r="G85" s="11">
        <f t="shared" si="6"/>
        <v>0</v>
      </c>
      <c r="H85" s="12">
        <f t="shared" si="4"/>
        <v>0</v>
      </c>
    </row>
    <row r="86" spans="1:8" ht="47.25" customHeight="1" x14ac:dyDescent="0.25">
      <c r="A86" s="7">
        <f t="shared" si="5"/>
        <v>70</v>
      </c>
      <c r="B86" s="8" t="s">
        <v>90</v>
      </c>
      <c r="C86" s="9" t="s">
        <v>19</v>
      </c>
      <c r="D86" s="13">
        <v>140</v>
      </c>
      <c r="E86" s="11" t="s">
        <v>87</v>
      </c>
      <c r="F86" s="11"/>
      <c r="G86" s="11">
        <f t="shared" si="6"/>
        <v>0</v>
      </c>
      <c r="H86" s="12">
        <f t="shared" si="4"/>
        <v>0</v>
      </c>
    </row>
    <row r="87" spans="1:8" ht="30" customHeight="1" x14ac:dyDescent="0.25">
      <c r="A87" s="7">
        <f t="shared" si="5"/>
        <v>71</v>
      </c>
      <c r="B87" s="8" t="s">
        <v>91</v>
      </c>
      <c r="C87" s="9" t="s">
        <v>92</v>
      </c>
      <c r="D87" s="13">
        <v>117000</v>
      </c>
      <c r="E87" s="11" t="s">
        <v>87</v>
      </c>
      <c r="F87" s="11"/>
      <c r="G87" s="11">
        <f t="shared" si="6"/>
        <v>0</v>
      </c>
      <c r="H87" s="12">
        <f t="shared" si="4"/>
        <v>0</v>
      </c>
    </row>
    <row r="88" spans="1:8" ht="30" customHeight="1" x14ac:dyDescent="0.25">
      <c r="A88" s="7">
        <f t="shared" si="5"/>
        <v>72</v>
      </c>
      <c r="B88" s="8" t="s">
        <v>93</v>
      </c>
      <c r="C88" s="9" t="s">
        <v>92</v>
      </c>
      <c r="D88" s="13">
        <v>23400</v>
      </c>
      <c r="E88" s="11"/>
      <c r="F88" s="11"/>
      <c r="G88" s="11">
        <f t="shared" si="3"/>
        <v>0</v>
      </c>
      <c r="H88" s="12">
        <f t="shared" si="4"/>
        <v>0</v>
      </c>
    </row>
    <row r="89" spans="1:8" ht="30" customHeight="1" x14ac:dyDescent="0.25">
      <c r="A89" s="7">
        <f t="shared" si="5"/>
        <v>73</v>
      </c>
      <c r="B89" s="8" t="s">
        <v>94</v>
      </c>
      <c r="C89" s="9" t="s">
        <v>92</v>
      </c>
      <c r="D89" s="13">
        <v>90000</v>
      </c>
      <c r="E89" s="11"/>
      <c r="F89" s="11"/>
      <c r="G89" s="11">
        <f t="shared" si="3"/>
        <v>0</v>
      </c>
      <c r="H89" s="12">
        <f t="shared" si="4"/>
        <v>0</v>
      </c>
    </row>
    <row r="90" spans="1:8" ht="30" customHeight="1" x14ac:dyDescent="0.25">
      <c r="A90" s="7">
        <f t="shared" si="5"/>
        <v>74</v>
      </c>
      <c r="B90" s="8" t="s">
        <v>95</v>
      </c>
      <c r="C90" s="9" t="s">
        <v>19</v>
      </c>
      <c r="D90" s="13">
        <v>3900</v>
      </c>
      <c r="E90" s="11"/>
      <c r="F90" s="11"/>
      <c r="G90" s="11">
        <f t="shared" si="3"/>
        <v>0</v>
      </c>
      <c r="H90" s="12">
        <f t="shared" si="4"/>
        <v>0</v>
      </c>
    </row>
    <row r="91" spans="1:8" ht="33.75" customHeight="1" x14ac:dyDescent="0.25">
      <c r="A91" s="7">
        <f t="shared" si="5"/>
        <v>75</v>
      </c>
      <c r="B91" s="8" t="s">
        <v>96</v>
      </c>
      <c r="C91" s="9" t="s">
        <v>19</v>
      </c>
      <c r="D91" s="13">
        <v>1170</v>
      </c>
      <c r="E91" s="11"/>
      <c r="F91" s="11"/>
      <c r="G91" s="11">
        <f t="shared" si="3"/>
        <v>0</v>
      </c>
      <c r="H91" s="12">
        <f t="shared" si="4"/>
        <v>0</v>
      </c>
    </row>
    <row r="92" spans="1:8" ht="30" customHeight="1" x14ac:dyDescent="0.25">
      <c r="A92" s="7">
        <f t="shared" si="5"/>
        <v>76</v>
      </c>
      <c r="B92" s="8" t="s">
        <v>97</v>
      </c>
      <c r="C92" s="9" t="s">
        <v>19</v>
      </c>
      <c r="D92" s="13">
        <v>2730</v>
      </c>
      <c r="E92" s="11"/>
      <c r="F92" s="11"/>
      <c r="G92" s="11">
        <f t="shared" si="3"/>
        <v>0</v>
      </c>
      <c r="H92" s="12">
        <f t="shared" si="4"/>
        <v>0</v>
      </c>
    </row>
    <row r="93" spans="1:8" ht="30" customHeight="1" x14ac:dyDescent="0.25">
      <c r="A93" s="7">
        <f t="shared" si="5"/>
        <v>77</v>
      </c>
      <c r="B93" s="8" t="s">
        <v>98</v>
      </c>
      <c r="C93" s="9" t="s">
        <v>19</v>
      </c>
      <c r="D93" s="13">
        <v>1000</v>
      </c>
      <c r="E93" s="11"/>
      <c r="F93" s="11"/>
      <c r="G93" s="11">
        <f t="shared" si="3"/>
        <v>0</v>
      </c>
      <c r="H93" s="12">
        <f t="shared" si="4"/>
        <v>0</v>
      </c>
    </row>
    <row r="94" spans="1:8" ht="30" customHeight="1" x14ac:dyDescent="0.25">
      <c r="A94" s="7">
        <f t="shared" si="5"/>
        <v>78</v>
      </c>
      <c r="B94" s="8" t="s">
        <v>99</v>
      </c>
      <c r="C94" s="9" t="s">
        <v>19</v>
      </c>
      <c r="D94" s="13">
        <v>37</v>
      </c>
      <c r="E94" s="11"/>
      <c r="F94" s="11"/>
      <c r="G94" s="11">
        <f t="shared" si="3"/>
        <v>0</v>
      </c>
      <c r="H94" s="12">
        <f t="shared" si="4"/>
        <v>0</v>
      </c>
    </row>
    <row r="95" spans="1:8" ht="30" customHeight="1" x14ac:dyDescent="0.25">
      <c r="A95" s="7">
        <f t="shared" si="5"/>
        <v>79</v>
      </c>
      <c r="B95" s="8" t="s">
        <v>100</v>
      </c>
      <c r="C95" s="9" t="s">
        <v>19</v>
      </c>
      <c r="D95" s="13">
        <v>25</v>
      </c>
      <c r="E95" s="11"/>
      <c r="F95" s="11"/>
      <c r="G95" s="11">
        <f t="shared" si="3"/>
        <v>0</v>
      </c>
      <c r="H95" s="12">
        <f t="shared" si="4"/>
        <v>0</v>
      </c>
    </row>
    <row r="96" spans="1:8" ht="30" customHeight="1" x14ac:dyDescent="0.25">
      <c r="A96" s="7">
        <f t="shared" si="5"/>
        <v>80</v>
      </c>
      <c r="B96" s="8" t="s">
        <v>101</v>
      </c>
      <c r="C96" s="9" t="s">
        <v>19</v>
      </c>
      <c r="D96" s="13">
        <v>3900</v>
      </c>
      <c r="E96" s="11" t="s">
        <v>87</v>
      </c>
      <c r="F96" s="11"/>
      <c r="G96" s="11">
        <f t="shared" ref="G96:G159" si="7">+TRUNC(ROUND(F96,2),2)</f>
        <v>0</v>
      </c>
      <c r="H96" s="12">
        <f t="shared" si="4"/>
        <v>0</v>
      </c>
    </row>
    <row r="97" spans="1:8" ht="60" customHeight="1" x14ac:dyDescent="0.25">
      <c r="A97" s="7">
        <f t="shared" si="5"/>
        <v>81</v>
      </c>
      <c r="B97" s="8" t="s">
        <v>102</v>
      </c>
      <c r="C97" s="9" t="s">
        <v>19</v>
      </c>
      <c r="D97" s="13">
        <v>3900</v>
      </c>
      <c r="E97" s="11" t="s">
        <v>87</v>
      </c>
      <c r="F97" s="11"/>
      <c r="G97" s="11">
        <f t="shared" si="7"/>
        <v>0</v>
      </c>
      <c r="H97" s="12">
        <f t="shared" si="4"/>
        <v>0</v>
      </c>
    </row>
    <row r="98" spans="1:8" ht="30" customHeight="1" x14ac:dyDescent="0.25">
      <c r="A98" s="7">
        <f t="shared" si="5"/>
        <v>82</v>
      </c>
      <c r="B98" s="8" t="s">
        <v>103</v>
      </c>
      <c r="C98" s="9" t="s">
        <v>92</v>
      </c>
      <c r="D98" s="13">
        <v>50</v>
      </c>
      <c r="E98" s="11" t="s">
        <v>87</v>
      </c>
      <c r="F98" s="11"/>
      <c r="G98" s="11">
        <f t="shared" si="7"/>
        <v>0</v>
      </c>
      <c r="H98" s="12">
        <f t="shared" si="4"/>
        <v>0</v>
      </c>
    </row>
    <row r="99" spans="1:8" ht="30" customHeight="1" x14ac:dyDescent="0.25">
      <c r="A99" s="7">
        <f t="shared" si="5"/>
        <v>83</v>
      </c>
      <c r="B99" s="8" t="s">
        <v>104</v>
      </c>
      <c r="C99" s="9" t="s">
        <v>92</v>
      </c>
      <c r="D99" s="13">
        <v>50</v>
      </c>
      <c r="E99" s="11" t="s">
        <v>87</v>
      </c>
      <c r="F99" s="11"/>
      <c r="G99" s="11">
        <f t="shared" si="7"/>
        <v>0</v>
      </c>
      <c r="H99" s="12">
        <f t="shared" si="4"/>
        <v>0</v>
      </c>
    </row>
    <row r="100" spans="1:8" ht="36" customHeight="1" x14ac:dyDescent="0.25">
      <c r="A100" s="7">
        <f t="shared" si="5"/>
        <v>84</v>
      </c>
      <c r="B100" s="8" t="s">
        <v>105</v>
      </c>
      <c r="C100" s="9" t="s">
        <v>19</v>
      </c>
      <c r="D100" s="13">
        <v>2</v>
      </c>
      <c r="E100" s="11" t="s">
        <v>87</v>
      </c>
      <c r="F100" s="11"/>
      <c r="G100" s="11">
        <f t="shared" si="7"/>
        <v>0</v>
      </c>
      <c r="H100" s="12">
        <f t="shared" si="4"/>
        <v>0</v>
      </c>
    </row>
    <row r="101" spans="1:8" ht="36" customHeight="1" x14ac:dyDescent="0.25">
      <c r="A101" s="7">
        <f t="shared" si="5"/>
        <v>85</v>
      </c>
      <c r="B101" s="8" t="s">
        <v>106</v>
      </c>
      <c r="C101" s="9" t="s">
        <v>19</v>
      </c>
      <c r="D101" s="13">
        <v>2</v>
      </c>
      <c r="E101" s="11" t="s">
        <v>87</v>
      </c>
      <c r="F101" s="11"/>
      <c r="G101" s="11">
        <f t="shared" si="7"/>
        <v>0</v>
      </c>
      <c r="H101" s="12">
        <f t="shared" si="4"/>
        <v>0</v>
      </c>
    </row>
    <row r="102" spans="1:8" ht="42.75" customHeight="1" x14ac:dyDescent="0.25">
      <c r="A102" s="7">
        <f t="shared" si="5"/>
        <v>86</v>
      </c>
      <c r="B102" s="8" t="s">
        <v>107</v>
      </c>
      <c r="C102" s="9" t="s">
        <v>19</v>
      </c>
      <c r="D102" s="13">
        <v>2</v>
      </c>
      <c r="E102" s="11" t="s">
        <v>87</v>
      </c>
      <c r="F102" s="11"/>
      <c r="G102" s="11">
        <f t="shared" si="7"/>
        <v>0</v>
      </c>
      <c r="H102" s="12">
        <f t="shared" si="4"/>
        <v>0</v>
      </c>
    </row>
    <row r="103" spans="1:8" ht="39.75" customHeight="1" x14ac:dyDescent="0.25">
      <c r="A103" s="7">
        <f t="shared" si="5"/>
        <v>87</v>
      </c>
      <c r="B103" s="8" t="s">
        <v>108</v>
      </c>
      <c r="C103" s="9" t="s">
        <v>19</v>
      </c>
      <c r="D103" s="13">
        <v>2</v>
      </c>
      <c r="E103" s="11" t="s">
        <v>87</v>
      </c>
      <c r="F103" s="11"/>
      <c r="G103" s="11">
        <f t="shared" si="7"/>
        <v>0</v>
      </c>
      <c r="H103" s="12">
        <f t="shared" si="4"/>
        <v>0</v>
      </c>
    </row>
    <row r="104" spans="1:8" ht="30" customHeight="1" x14ac:dyDescent="0.25">
      <c r="A104" s="7">
        <f t="shared" si="5"/>
        <v>88</v>
      </c>
      <c r="B104" s="8" t="s">
        <v>109</v>
      </c>
      <c r="C104" s="9" t="s">
        <v>19</v>
      </c>
      <c r="D104" s="13">
        <v>2</v>
      </c>
      <c r="E104" s="11" t="s">
        <v>87</v>
      </c>
      <c r="F104" s="11"/>
      <c r="G104" s="11">
        <f t="shared" si="7"/>
        <v>0</v>
      </c>
      <c r="H104" s="12">
        <f t="shared" si="4"/>
        <v>0</v>
      </c>
    </row>
    <row r="105" spans="1:8" ht="30" customHeight="1" x14ac:dyDescent="0.25">
      <c r="A105" s="7">
        <f t="shared" si="5"/>
        <v>89</v>
      </c>
      <c r="B105" s="8" t="s">
        <v>110</v>
      </c>
      <c r="C105" s="9" t="s">
        <v>19</v>
      </c>
      <c r="D105" s="13">
        <v>2</v>
      </c>
      <c r="E105" s="11" t="s">
        <v>87</v>
      </c>
      <c r="F105" s="11"/>
      <c r="G105" s="11">
        <f t="shared" si="7"/>
        <v>0</v>
      </c>
      <c r="H105" s="12">
        <f t="shared" si="4"/>
        <v>0</v>
      </c>
    </row>
    <row r="106" spans="1:8" ht="30" customHeight="1" x14ac:dyDescent="0.25">
      <c r="A106" s="7">
        <f t="shared" si="5"/>
        <v>90</v>
      </c>
      <c r="B106" s="8" t="s">
        <v>111</v>
      </c>
      <c r="C106" s="9" t="s">
        <v>19</v>
      </c>
      <c r="D106" s="13">
        <v>2</v>
      </c>
      <c r="E106" s="11" t="s">
        <v>87</v>
      </c>
      <c r="F106" s="11"/>
      <c r="G106" s="11">
        <f t="shared" si="7"/>
        <v>0</v>
      </c>
      <c r="H106" s="12">
        <f t="shared" si="4"/>
        <v>0</v>
      </c>
    </row>
    <row r="107" spans="1:8" ht="30" customHeight="1" x14ac:dyDescent="0.25">
      <c r="A107" s="7">
        <f t="shared" si="5"/>
        <v>91</v>
      </c>
      <c r="B107" s="8" t="s">
        <v>112</v>
      </c>
      <c r="C107" s="9" t="s">
        <v>19</v>
      </c>
      <c r="D107" s="13">
        <v>2</v>
      </c>
      <c r="E107" s="11" t="s">
        <v>87</v>
      </c>
      <c r="F107" s="11"/>
      <c r="G107" s="11">
        <f t="shared" si="7"/>
        <v>0</v>
      </c>
      <c r="H107" s="12">
        <f t="shared" si="4"/>
        <v>0</v>
      </c>
    </row>
    <row r="108" spans="1:8" ht="30" customHeight="1" x14ac:dyDescent="0.25">
      <c r="A108" s="7">
        <f t="shared" si="5"/>
        <v>92</v>
      </c>
      <c r="B108" s="8" t="s">
        <v>113</v>
      </c>
      <c r="C108" s="9" t="s">
        <v>19</v>
      </c>
      <c r="D108" s="13">
        <v>2</v>
      </c>
      <c r="E108" s="11" t="s">
        <v>87</v>
      </c>
      <c r="F108" s="11"/>
      <c r="G108" s="11">
        <f t="shared" si="7"/>
        <v>0</v>
      </c>
      <c r="H108" s="12">
        <f t="shared" si="4"/>
        <v>0</v>
      </c>
    </row>
    <row r="109" spans="1:8" ht="30" customHeight="1" x14ac:dyDescent="0.25">
      <c r="A109" s="7">
        <f t="shared" si="5"/>
        <v>93</v>
      </c>
      <c r="B109" s="8" t="s">
        <v>114</v>
      </c>
      <c r="C109" s="9" t="s">
        <v>19</v>
      </c>
      <c r="D109" s="13">
        <v>2</v>
      </c>
      <c r="E109" s="11" t="s">
        <v>87</v>
      </c>
      <c r="F109" s="11"/>
      <c r="G109" s="11">
        <f t="shared" si="7"/>
        <v>0</v>
      </c>
      <c r="H109" s="12">
        <f t="shared" si="4"/>
        <v>0</v>
      </c>
    </row>
    <row r="110" spans="1:8" ht="30" customHeight="1" x14ac:dyDescent="0.25">
      <c r="A110" s="7">
        <f t="shared" si="5"/>
        <v>94</v>
      </c>
      <c r="B110" s="8" t="s">
        <v>115</v>
      </c>
      <c r="C110" s="9" t="s">
        <v>19</v>
      </c>
      <c r="D110" s="13">
        <v>2</v>
      </c>
      <c r="E110" s="11" t="s">
        <v>87</v>
      </c>
      <c r="F110" s="11"/>
      <c r="G110" s="11">
        <f t="shared" si="7"/>
        <v>0</v>
      </c>
      <c r="H110" s="12">
        <f t="shared" si="4"/>
        <v>0</v>
      </c>
    </row>
    <row r="111" spans="1:8" ht="30" customHeight="1" x14ac:dyDescent="0.25">
      <c r="A111" s="7">
        <f t="shared" si="5"/>
        <v>95</v>
      </c>
      <c r="B111" s="8" t="s">
        <v>116</v>
      </c>
      <c r="C111" s="9" t="s">
        <v>19</v>
      </c>
      <c r="D111" s="13">
        <v>2</v>
      </c>
      <c r="E111" s="11" t="s">
        <v>87</v>
      </c>
      <c r="F111" s="11"/>
      <c r="G111" s="11">
        <f t="shared" si="7"/>
        <v>0</v>
      </c>
      <c r="H111" s="12">
        <f t="shared" si="4"/>
        <v>0</v>
      </c>
    </row>
    <row r="112" spans="1:8" ht="30" customHeight="1" x14ac:dyDescent="0.25">
      <c r="A112" s="7">
        <f t="shared" si="5"/>
        <v>96</v>
      </c>
      <c r="B112" s="8" t="s">
        <v>117</v>
      </c>
      <c r="C112" s="9" t="s">
        <v>19</v>
      </c>
      <c r="D112" s="13">
        <v>1</v>
      </c>
      <c r="E112" s="11" t="s">
        <v>87</v>
      </c>
      <c r="F112" s="11"/>
      <c r="G112" s="11">
        <f t="shared" si="7"/>
        <v>0</v>
      </c>
      <c r="H112" s="12">
        <f t="shared" si="4"/>
        <v>0</v>
      </c>
    </row>
    <row r="113" spans="1:8" ht="30" customHeight="1" x14ac:dyDescent="0.25">
      <c r="A113" s="7">
        <f t="shared" si="5"/>
        <v>97</v>
      </c>
      <c r="B113" s="8" t="s">
        <v>118</v>
      </c>
      <c r="C113" s="9" t="s">
        <v>19</v>
      </c>
      <c r="D113" s="13">
        <v>2</v>
      </c>
      <c r="E113" s="11" t="s">
        <v>87</v>
      </c>
      <c r="F113" s="11"/>
      <c r="G113" s="11">
        <f t="shared" si="7"/>
        <v>0</v>
      </c>
      <c r="H113" s="12">
        <f t="shared" si="4"/>
        <v>0</v>
      </c>
    </row>
    <row r="114" spans="1:8" ht="30" customHeight="1" x14ac:dyDescent="0.25">
      <c r="A114" s="7">
        <f t="shared" si="5"/>
        <v>98</v>
      </c>
      <c r="B114" s="8" t="s">
        <v>119</v>
      </c>
      <c r="C114" s="9" t="s">
        <v>19</v>
      </c>
      <c r="D114" s="13">
        <v>2</v>
      </c>
      <c r="E114" s="11" t="s">
        <v>87</v>
      </c>
      <c r="F114" s="11"/>
      <c r="G114" s="11">
        <f t="shared" si="7"/>
        <v>0</v>
      </c>
      <c r="H114" s="12">
        <f t="shared" si="4"/>
        <v>0</v>
      </c>
    </row>
    <row r="115" spans="1:8" ht="30" customHeight="1" x14ac:dyDescent="0.25">
      <c r="A115" s="7">
        <f t="shared" si="5"/>
        <v>99</v>
      </c>
      <c r="B115" s="8" t="s">
        <v>120</v>
      </c>
      <c r="C115" s="9" t="s">
        <v>19</v>
      </c>
      <c r="D115" s="13">
        <v>2</v>
      </c>
      <c r="E115" s="11" t="s">
        <v>87</v>
      </c>
      <c r="F115" s="11"/>
      <c r="G115" s="11">
        <f t="shared" si="7"/>
        <v>0</v>
      </c>
      <c r="H115" s="12">
        <f t="shared" si="4"/>
        <v>0</v>
      </c>
    </row>
    <row r="116" spans="1:8" ht="30" customHeight="1" x14ac:dyDescent="0.25">
      <c r="A116" s="7">
        <f t="shared" si="5"/>
        <v>100</v>
      </c>
      <c r="B116" s="8" t="s">
        <v>121</v>
      </c>
      <c r="C116" s="9" t="s">
        <v>19</v>
      </c>
      <c r="D116" s="13">
        <v>2</v>
      </c>
      <c r="E116" s="11" t="s">
        <v>87</v>
      </c>
      <c r="F116" s="11"/>
      <c r="G116" s="11">
        <f t="shared" si="7"/>
        <v>0</v>
      </c>
      <c r="H116" s="12">
        <f t="shared" si="4"/>
        <v>0</v>
      </c>
    </row>
    <row r="117" spans="1:8" ht="30" customHeight="1" x14ac:dyDescent="0.25">
      <c r="A117" s="7">
        <f t="shared" si="5"/>
        <v>101</v>
      </c>
      <c r="B117" s="8" t="s">
        <v>122</v>
      </c>
      <c r="C117" s="9" t="s">
        <v>19</v>
      </c>
      <c r="D117" s="13">
        <v>40</v>
      </c>
      <c r="E117" s="11" t="s">
        <v>87</v>
      </c>
      <c r="F117" s="11"/>
      <c r="G117" s="11">
        <f t="shared" si="7"/>
        <v>0</v>
      </c>
      <c r="H117" s="12">
        <f t="shared" si="4"/>
        <v>0</v>
      </c>
    </row>
    <row r="118" spans="1:8" ht="30" customHeight="1" x14ac:dyDescent="0.25">
      <c r="A118" s="7">
        <f t="shared" si="5"/>
        <v>102</v>
      </c>
      <c r="B118" s="8" t="s">
        <v>123</v>
      </c>
      <c r="C118" s="9" t="s">
        <v>19</v>
      </c>
      <c r="D118" s="13">
        <v>40</v>
      </c>
      <c r="E118" s="11" t="s">
        <v>87</v>
      </c>
      <c r="F118" s="11"/>
      <c r="G118" s="11">
        <f t="shared" si="7"/>
        <v>0</v>
      </c>
      <c r="H118" s="12">
        <f t="shared" si="4"/>
        <v>0</v>
      </c>
    </row>
    <row r="119" spans="1:8" ht="30" customHeight="1" x14ac:dyDescent="0.25">
      <c r="A119" s="7">
        <f t="shared" si="5"/>
        <v>103</v>
      </c>
      <c r="B119" s="8" t="s">
        <v>124</v>
      </c>
      <c r="C119" s="9" t="s">
        <v>19</v>
      </c>
      <c r="D119" s="13">
        <v>5</v>
      </c>
      <c r="E119" s="11" t="s">
        <v>87</v>
      </c>
      <c r="F119" s="11"/>
      <c r="G119" s="11">
        <f t="shared" si="7"/>
        <v>0</v>
      </c>
      <c r="H119" s="12">
        <f t="shared" si="4"/>
        <v>0</v>
      </c>
    </row>
    <row r="120" spans="1:8" ht="30" customHeight="1" x14ac:dyDescent="0.25">
      <c r="A120" s="7">
        <f t="shared" si="5"/>
        <v>104</v>
      </c>
      <c r="B120" s="8" t="s">
        <v>125</v>
      </c>
      <c r="C120" s="9" t="s">
        <v>19</v>
      </c>
      <c r="D120" s="13">
        <v>5</v>
      </c>
      <c r="E120" s="11" t="s">
        <v>87</v>
      </c>
      <c r="F120" s="11"/>
      <c r="G120" s="11">
        <f t="shared" si="7"/>
        <v>0</v>
      </c>
      <c r="H120" s="12">
        <f t="shared" si="4"/>
        <v>0</v>
      </c>
    </row>
    <row r="121" spans="1:8" ht="30" customHeight="1" x14ac:dyDescent="0.25">
      <c r="A121" s="7">
        <f t="shared" si="5"/>
        <v>105</v>
      </c>
      <c r="B121" s="8" t="s">
        <v>126</v>
      </c>
      <c r="C121" s="9" t="s">
        <v>19</v>
      </c>
      <c r="D121" s="13">
        <v>25</v>
      </c>
      <c r="E121" s="11" t="s">
        <v>87</v>
      </c>
      <c r="F121" s="11"/>
      <c r="G121" s="11">
        <f t="shared" si="7"/>
        <v>0</v>
      </c>
      <c r="H121" s="12">
        <f t="shared" si="4"/>
        <v>0</v>
      </c>
    </row>
    <row r="122" spans="1:8" ht="30" customHeight="1" x14ac:dyDescent="0.25">
      <c r="A122" s="7">
        <f t="shared" si="5"/>
        <v>106</v>
      </c>
      <c r="B122" s="8" t="s">
        <v>127</v>
      </c>
      <c r="C122" s="9" t="s">
        <v>19</v>
      </c>
      <c r="D122" s="13">
        <v>25</v>
      </c>
      <c r="E122" s="11" t="s">
        <v>87</v>
      </c>
      <c r="F122" s="11"/>
      <c r="G122" s="11">
        <f t="shared" si="7"/>
        <v>0</v>
      </c>
      <c r="H122" s="12">
        <f t="shared" si="4"/>
        <v>0</v>
      </c>
    </row>
    <row r="123" spans="1:8" ht="30" customHeight="1" x14ac:dyDescent="0.25">
      <c r="A123" s="7">
        <f t="shared" si="5"/>
        <v>107</v>
      </c>
      <c r="B123" s="8" t="s">
        <v>128</v>
      </c>
      <c r="C123" s="9" t="s">
        <v>19</v>
      </c>
      <c r="D123" s="13">
        <v>4</v>
      </c>
      <c r="E123" s="11" t="s">
        <v>87</v>
      </c>
      <c r="F123" s="11"/>
      <c r="G123" s="11">
        <f t="shared" si="7"/>
        <v>0</v>
      </c>
      <c r="H123" s="12">
        <f t="shared" si="4"/>
        <v>0</v>
      </c>
    </row>
    <row r="124" spans="1:8" ht="30" customHeight="1" x14ac:dyDescent="0.25">
      <c r="A124" s="7">
        <f t="shared" si="5"/>
        <v>108</v>
      </c>
      <c r="B124" s="8" t="s">
        <v>129</v>
      </c>
      <c r="C124" s="9" t="s">
        <v>19</v>
      </c>
      <c r="D124" s="13">
        <v>4</v>
      </c>
      <c r="E124" s="11" t="s">
        <v>87</v>
      </c>
      <c r="F124" s="11"/>
      <c r="G124" s="11">
        <f t="shared" si="7"/>
        <v>0</v>
      </c>
      <c r="H124" s="12">
        <f t="shared" si="4"/>
        <v>0</v>
      </c>
    </row>
    <row r="125" spans="1:8" ht="30" customHeight="1" x14ac:dyDescent="0.25">
      <c r="A125" s="7">
        <f t="shared" si="5"/>
        <v>109</v>
      </c>
      <c r="B125" s="8" t="s">
        <v>130</v>
      </c>
      <c r="C125" s="9" t="s">
        <v>19</v>
      </c>
      <c r="D125" s="13">
        <v>4</v>
      </c>
      <c r="E125" s="11" t="s">
        <v>87</v>
      </c>
      <c r="F125" s="11"/>
      <c r="G125" s="11">
        <f t="shared" si="7"/>
        <v>0</v>
      </c>
      <c r="H125" s="12">
        <f t="shared" si="4"/>
        <v>0</v>
      </c>
    </row>
    <row r="126" spans="1:8" ht="30" customHeight="1" x14ac:dyDescent="0.25">
      <c r="A126" s="7">
        <f t="shared" si="5"/>
        <v>110</v>
      </c>
      <c r="B126" s="8" t="s">
        <v>131</v>
      </c>
      <c r="C126" s="9" t="s">
        <v>19</v>
      </c>
      <c r="D126" s="13">
        <v>4</v>
      </c>
      <c r="E126" s="11" t="s">
        <v>87</v>
      </c>
      <c r="F126" s="11"/>
      <c r="G126" s="11">
        <f t="shared" si="7"/>
        <v>0</v>
      </c>
      <c r="H126" s="12">
        <f t="shared" si="4"/>
        <v>0</v>
      </c>
    </row>
    <row r="127" spans="1:8" ht="30" customHeight="1" x14ac:dyDescent="0.25">
      <c r="A127" s="7">
        <f t="shared" si="5"/>
        <v>111</v>
      </c>
      <c r="B127" s="8" t="s">
        <v>132</v>
      </c>
      <c r="C127" s="9" t="s">
        <v>19</v>
      </c>
      <c r="D127" s="13">
        <v>4</v>
      </c>
      <c r="E127" s="11" t="s">
        <v>87</v>
      </c>
      <c r="F127" s="11"/>
      <c r="G127" s="11">
        <f t="shared" si="7"/>
        <v>0</v>
      </c>
      <c r="H127" s="12">
        <f t="shared" si="4"/>
        <v>0</v>
      </c>
    </row>
    <row r="128" spans="1:8" ht="30" customHeight="1" x14ac:dyDescent="0.25">
      <c r="A128" s="7">
        <f t="shared" si="5"/>
        <v>112</v>
      </c>
      <c r="B128" s="8" t="s">
        <v>133</v>
      </c>
      <c r="C128" s="9" t="s">
        <v>19</v>
      </c>
      <c r="D128" s="13">
        <v>4</v>
      </c>
      <c r="E128" s="11" t="s">
        <v>87</v>
      </c>
      <c r="F128" s="11"/>
      <c r="G128" s="11">
        <f t="shared" si="7"/>
        <v>0</v>
      </c>
      <c r="H128" s="12">
        <f t="shared" si="4"/>
        <v>0</v>
      </c>
    </row>
    <row r="129" spans="1:8" ht="30" customHeight="1" x14ac:dyDescent="0.25">
      <c r="A129" s="7">
        <f t="shared" si="5"/>
        <v>113</v>
      </c>
      <c r="B129" s="8" t="s">
        <v>134</v>
      </c>
      <c r="C129" s="9" t="s">
        <v>19</v>
      </c>
      <c r="D129" s="13">
        <v>4</v>
      </c>
      <c r="E129" s="11" t="s">
        <v>87</v>
      </c>
      <c r="F129" s="11"/>
      <c r="G129" s="11">
        <f t="shared" si="7"/>
        <v>0</v>
      </c>
      <c r="H129" s="12">
        <f t="shared" si="4"/>
        <v>0</v>
      </c>
    </row>
    <row r="130" spans="1:8" ht="30" customHeight="1" x14ac:dyDescent="0.25">
      <c r="A130" s="7">
        <f t="shared" si="5"/>
        <v>114</v>
      </c>
      <c r="B130" s="8" t="s">
        <v>135</v>
      </c>
      <c r="C130" s="9" t="s">
        <v>19</v>
      </c>
      <c r="D130" s="13">
        <v>4</v>
      </c>
      <c r="E130" s="11" t="s">
        <v>87</v>
      </c>
      <c r="F130" s="11"/>
      <c r="G130" s="11">
        <f t="shared" si="7"/>
        <v>0</v>
      </c>
      <c r="H130" s="12">
        <f t="shared" si="4"/>
        <v>0</v>
      </c>
    </row>
    <row r="131" spans="1:8" ht="39.75" customHeight="1" x14ac:dyDescent="0.25">
      <c r="A131" s="7">
        <f t="shared" si="5"/>
        <v>115</v>
      </c>
      <c r="B131" s="8" t="s">
        <v>136</v>
      </c>
      <c r="C131" s="9" t="s">
        <v>19</v>
      </c>
      <c r="D131" s="13">
        <v>4</v>
      </c>
      <c r="E131" s="11" t="s">
        <v>87</v>
      </c>
      <c r="F131" s="11"/>
      <c r="G131" s="11">
        <f t="shared" si="7"/>
        <v>0</v>
      </c>
      <c r="H131" s="12">
        <f t="shared" si="4"/>
        <v>0</v>
      </c>
    </row>
    <row r="132" spans="1:8" ht="37.5" customHeight="1" x14ac:dyDescent="0.25">
      <c r="A132" s="7">
        <f t="shared" si="5"/>
        <v>116</v>
      </c>
      <c r="B132" s="8" t="s">
        <v>137</v>
      </c>
      <c r="C132" s="9" t="s">
        <v>19</v>
      </c>
      <c r="D132" s="13">
        <v>4</v>
      </c>
      <c r="E132" s="11" t="s">
        <v>87</v>
      </c>
      <c r="F132" s="11"/>
      <c r="G132" s="11">
        <f t="shared" si="7"/>
        <v>0</v>
      </c>
      <c r="H132" s="12">
        <f t="shared" si="4"/>
        <v>0</v>
      </c>
    </row>
    <row r="133" spans="1:8" ht="30" customHeight="1" x14ac:dyDescent="0.25">
      <c r="A133" s="7">
        <f t="shared" si="5"/>
        <v>117</v>
      </c>
      <c r="B133" s="8" t="s">
        <v>138</v>
      </c>
      <c r="C133" s="9" t="s">
        <v>19</v>
      </c>
      <c r="D133" s="13">
        <v>1</v>
      </c>
      <c r="E133" s="11" t="s">
        <v>87</v>
      </c>
      <c r="F133" s="11"/>
      <c r="G133" s="11">
        <f t="shared" si="7"/>
        <v>0</v>
      </c>
      <c r="H133" s="12">
        <f t="shared" si="4"/>
        <v>0</v>
      </c>
    </row>
    <row r="134" spans="1:8" ht="42.75" customHeight="1" x14ac:dyDescent="0.25">
      <c r="A134" s="7">
        <f t="shared" si="5"/>
        <v>118</v>
      </c>
      <c r="B134" s="8" t="s">
        <v>139</v>
      </c>
      <c r="C134" s="9" t="s">
        <v>19</v>
      </c>
      <c r="D134" s="13">
        <v>1</v>
      </c>
      <c r="E134" s="11" t="s">
        <v>87</v>
      </c>
      <c r="F134" s="11"/>
      <c r="G134" s="11">
        <f t="shared" si="7"/>
        <v>0</v>
      </c>
      <c r="H134" s="12">
        <f t="shared" si="4"/>
        <v>0</v>
      </c>
    </row>
    <row r="135" spans="1:8" ht="30" customHeight="1" x14ac:dyDescent="0.25">
      <c r="A135" s="7">
        <f t="shared" si="5"/>
        <v>119</v>
      </c>
      <c r="B135" s="8" t="s">
        <v>140</v>
      </c>
      <c r="C135" s="9" t="s">
        <v>19</v>
      </c>
      <c r="D135" s="13">
        <v>1</v>
      </c>
      <c r="E135" s="11" t="s">
        <v>87</v>
      </c>
      <c r="F135" s="11"/>
      <c r="G135" s="11">
        <f t="shared" si="7"/>
        <v>0</v>
      </c>
      <c r="H135" s="12">
        <f t="shared" si="4"/>
        <v>0</v>
      </c>
    </row>
    <row r="136" spans="1:8" ht="30" customHeight="1" x14ac:dyDescent="0.25">
      <c r="A136" s="7">
        <f t="shared" si="5"/>
        <v>120</v>
      </c>
      <c r="B136" s="8" t="s">
        <v>141</v>
      </c>
      <c r="C136" s="9" t="s">
        <v>19</v>
      </c>
      <c r="D136" s="13">
        <v>1</v>
      </c>
      <c r="E136" s="11" t="s">
        <v>87</v>
      </c>
      <c r="F136" s="11"/>
      <c r="G136" s="11">
        <f t="shared" si="7"/>
        <v>0</v>
      </c>
      <c r="H136" s="12">
        <f t="shared" si="4"/>
        <v>0</v>
      </c>
    </row>
    <row r="137" spans="1:8" ht="30" customHeight="1" x14ac:dyDescent="0.25">
      <c r="A137" s="7">
        <f t="shared" si="5"/>
        <v>121</v>
      </c>
      <c r="B137" s="8" t="s">
        <v>142</v>
      </c>
      <c r="C137" s="9" t="s">
        <v>19</v>
      </c>
      <c r="D137" s="13">
        <v>1</v>
      </c>
      <c r="E137" s="11" t="s">
        <v>87</v>
      </c>
      <c r="F137" s="11"/>
      <c r="G137" s="11">
        <f t="shared" si="7"/>
        <v>0</v>
      </c>
      <c r="H137" s="12">
        <f t="shared" si="4"/>
        <v>0</v>
      </c>
    </row>
    <row r="138" spans="1:8" ht="30" customHeight="1" x14ac:dyDescent="0.25">
      <c r="A138" s="7">
        <f t="shared" si="5"/>
        <v>122</v>
      </c>
      <c r="B138" s="8" t="s">
        <v>143</v>
      </c>
      <c r="C138" s="9" t="s">
        <v>19</v>
      </c>
      <c r="D138" s="13">
        <v>1</v>
      </c>
      <c r="E138" s="11" t="s">
        <v>87</v>
      </c>
      <c r="F138" s="11"/>
      <c r="G138" s="11">
        <f t="shared" si="7"/>
        <v>0</v>
      </c>
      <c r="H138" s="12">
        <f t="shared" si="4"/>
        <v>0</v>
      </c>
    </row>
    <row r="139" spans="1:8" ht="30" customHeight="1" x14ac:dyDescent="0.25">
      <c r="A139" s="7">
        <f t="shared" si="5"/>
        <v>123</v>
      </c>
      <c r="B139" s="8" t="s">
        <v>144</v>
      </c>
      <c r="C139" s="9" t="s">
        <v>92</v>
      </c>
      <c r="D139" s="13">
        <v>5000</v>
      </c>
      <c r="E139" s="11" t="s">
        <v>87</v>
      </c>
      <c r="F139" s="11"/>
      <c r="G139" s="11">
        <f t="shared" si="7"/>
        <v>0</v>
      </c>
      <c r="H139" s="12">
        <f t="shared" si="4"/>
        <v>0</v>
      </c>
    </row>
    <row r="140" spans="1:8" ht="30" customHeight="1" x14ac:dyDescent="0.25">
      <c r="A140" s="7">
        <f t="shared" si="5"/>
        <v>124</v>
      </c>
      <c r="B140" s="8" t="s">
        <v>145</v>
      </c>
      <c r="C140" s="9" t="s">
        <v>92</v>
      </c>
      <c r="D140" s="13">
        <v>5000</v>
      </c>
      <c r="E140" s="11" t="s">
        <v>87</v>
      </c>
      <c r="F140" s="11"/>
      <c r="G140" s="11">
        <f t="shared" si="7"/>
        <v>0</v>
      </c>
      <c r="H140" s="12">
        <f t="shared" si="4"/>
        <v>0</v>
      </c>
    </row>
    <row r="141" spans="1:8" ht="30" customHeight="1" x14ac:dyDescent="0.25">
      <c r="A141" s="7">
        <f t="shared" si="5"/>
        <v>125</v>
      </c>
      <c r="B141" s="8" t="s">
        <v>146</v>
      </c>
      <c r="C141" s="9" t="s">
        <v>19</v>
      </c>
      <c r="D141" s="13">
        <v>1</v>
      </c>
      <c r="E141" s="11" t="s">
        <v>87</v>
      </c>
      <c r="F141" s="11"/>
      <c r="G141" s="11">
        <f t="shared" si="7"/>
        <v>0</v>
      </c>
      <c r="H141" s="12">
        <f t="shared" si="4"/>
        <v>0</v>
      </c>
    </row>
    <row r="142" spans="1:8" ht="30" customHeight="1" x14ac:dyDescent="0.25">
      <c r="A142" s="7">
        <f t="shared" si="5"/>
        <v>126</v>
      </c>
      <c r="B142" s="8" t="s">
        <v>147</v>
      </c>
      <c r="C142" s="9" t="s">
        <v>19</v>
      </c>
      <c r="D142" s="13">
        <v>1</v>
      </c>
      <c r="E142" s="11" t="s">
        <v>87</v>
      </c>
      <c r="F142" s="11"/>
      <c r="G142" s="11">
        <f t="shared" si="7"/>
        <v>0</v>
      </c>
      <c r="H142" s="12">
        <f t="shared" si="4"/>
        <v>0</v>
      </c>
    </row>
    <row r="143" spans="1:8" ht="30" customHeight="1" x14ac:dyDescent="0.25">
      <c r="A143" s="7">
        <f t="shared" si="5"/>
        <v>127</v>
      </c>
      <c r="B143" s="8" t="s">
        <v>148</v>
      </c>
      <c r="C143" s="9" t="s">
        <v>19</v>
      </c>
      <c r="D143" s="13">
        <v>1</v>
      </c>
      <c r="E143" s="11" t="s">
        <v>87</v>
      </c>
      <c r="F143" s="11"/>
      <c r="G143" s="11">
        <f t="shared" si="7"/>
        <v>0</v>
      </c>
      <c r="H143" s="12">
        <f t="shared" si="4"/>
        <v>0</v>
      </c>
    </row>
    <row r="144" spans="1:8" ht="30" customHeight="1" x14ac:dyDescent="0.25">
      <c r="A144" s="7">
        <f t="shared" si="5"/>
        <v>128</v>
      </c>
      <c r="B144" s="8" t="s">
        <v>149</v>
      </c>
      <c r="C144" s="9" t="s">
        <v>19</v>
      </c>
      <c r="D144" s="13">
        <v>1</v>
      </c>
      <c r="E144" s="11" t="s">
        <v>87</v>
      </c>
      <c r="F144" s="11"/>
      <c r="G144" s="11">
        <f t="shared" si="7"/>
        <v>0</v>
      </c>
      <c r="H144" s="12">
        <f t="shared" si="4"/>
        <v>0</v>
      </c>
    </row>
    <row r="145" spans="1:8" ht="30" customHeight="1" x14ac:dyDescent="0.25">
      <c r="A145" s="7">
        <f t="shared" si="5"/>
        <v>129</v>
      </c>
      <c r="B145" s="8" t="s">
        <v>150</v>
      </c>
      <c r="C145" s="9" t="s">
        <v>19</v>
      </c>
      <c r="D145" s="13">
        <v>1</v>
      </c>
      <c r="E145" s="11" t="s">
        <v>87</v>
      </c>
      <c r="F145" s="11"/>
      <c r="G145" s="11">
        <f t="shared" si="7"/>
        <v>0</v>
      </c>
      <c r="H145" s="12">
        <f t="shared" si="4"/>
        <v>0</v>
      </c>
    </row>
    <row r="146" spans="1:8" ht="30" customHeight="1" x14ac:dyDescent="0.25">
      <c r="A146" s="7">
        <f t="shared" si="5"/>
        <v>130</v>
      </c>
      <c r="B146" s="8" t="s">
        <v>151</v>
      </c>
      <c r="C146" s="9" t="s">
        <v>19</v>
      </c>
      <c r="D146" s="13">
        <v>1</v>
      </c>
      <c r="E146" s="11" t="s">
        <v>87</v>
      </c>
      <c r="F146" s="11"/>
      <c r="G146" s="11">
        <f t="shared" si="7"/>
        <v>0</v>
      </c>
      <c r="H146" s="12">
        <f t="shared" si="4"/>
        <v>0</v>
      </c>
    </row>
    <row r="147" spans="1:8" ht="30" customHeight="1" x14ac:dyDescent="0.25">
      <c r="A147" s="7">
        <f t="shared" ref="A147:A170" si="8">1+A146</f>
        <v>131</v>
      </c>
      <c r="B147" s="8" t="s">
        <v>152</v>
      </c>
      <c r="C147" s="9" t="s">
        <v>19</v>
      </c>
      <c r="D147" s="13">
        <v>1</v>
      </c>
      <c r="E147" s="11" t="s">
        <v>87</v>
      </c>
      <c r="F147" s="11"/>
      <c r="G147" s="11">
        <f t="shared" si="7"/>
        <v>0</v>
      </c>
      <c r="H147" s="12">
        <f t="shared" ref="H147:H170" si="9">+TRUNC(ROUND(D147*G147,2),2)</f>
        <v>0</v>
      </c>
    </row>
    <row r="148" spans="1:8" ht="30" customHeight="1" x14ac:dyDescent="0.25">
      <c r="A148" s="7">
        <f t="shared" si="8"/>
        <v>132</v>
      </c>
      <c r="B148" s="8" t="s">
        <v>153</v>
      </c>
      <c r="C148" s="9" t="s">
        <v>19</v>
      </c>
      <c r="D148" s="13">
        <v>1</v>
      </c>
      <c r="E148" s="11" t="s">
        <v>87</v>
      </c>
      <c r="F148" s="11"/>
      <c r="G148" s="11">
        <f t="shared" si="7"/>
        <v>0</v>
      </c>
      <c r="H148" s="12">
        <f t="shared" si="9"/>
        <v>0</v>
      </c>
    </row>
    <row r="149" spans="1:8" ht="30" customHeight="1" x14ac:dyDescent="0.25">
      <c r="A149" s="7">
        <f t="shared" si="8"/>
        <v>133</v>
      </c>
      <c r="B149" s="8" t="s">
        <v>154</v>
      </c>
      <c r="C149" s="9" t="s">
        <v>19</v>
      </c>
      <c r="D149" s="13">
        <v>1</v>
      </c>
      <c r="E149" s="11" t="s">
        <v>87</v>
      </c>
      <c r="F149" s="11"/>
      <c r="G149" s="11">
        <f t="shared" si="7"/>
        <v>0</v>
      </c>
      <c r="H149" s="12">
        <f t="shared" si="9"/>
        <v>0</v>
      </c>
    </row>
    <row r="150" spans="1:8" ht="30" customHeight="1" x14ac:dyDescent="0.25">
      <c r="A150" s="7">
        <f t="shared" si="8"/>
        <v>134</v>
      </c>
      <c r="B150" s="8" t="s">
        <v>155</v>
      </c>
      <c r="C150" s="9" t="s">
        <v>19</v>
      </c>
      <c r="D150" s="13">
        <v>1</v>
      </c>
      <c r="E150" s="11" t="s">
        <v>87</v>
      </c>
      <c r="F150" s="11"/>
      <c r="G150" s="11">
        <f t="shared" si="7"/>
        <v>0</v>
      </c>
      <c r="H150" s="12">
        <f t="shared" si="9"/>
        <v>0</v>
      </c>
    </row>
    <row r="151" spans="1:8" ht="30" customHeight="1" x14ac:dyDescent="0.25">
      <c r="A151" s="7">
        <f t="shared" si="8"/>
        <v>135</v>
      </c>
      <c r="B151" s="8" t="s">
        <v>156</v>
      </c>
      <c r="C151" s="9" t="s">
        <v>19</v>
      </c>
      <c r="D151" s="13">
        <v>1</v>
      </c>
      <c r="E151" s="11" t="s">
        <v>87</v>
      </c>
      <c r="F151" s="11"/>
      <c r="G151" s="11">
        <f t="shared" si="7"/>
        <v>0</v>
      </c>
      <c r="H151" s="12">
        <f t="shared" si="9"/>
        <v>0</v>
      </c>
    </row>
    <row r="152" spans="1:8" ht="30" customHeight="1" x14ac:dyDescent="0.25">
      <c r="A152" s="7">
        <f t="shared" si="8"/>
        <v>136</v>
      </c>
      <c r="B152" s="8" t="s">
        <v>157</v>
      </c>
      <c r="C152" s="9" t="s">
        <v>19</v>
      </c>
      <c r="D152" s="13">
        <v>1</v>
      </c>
      <c r="E152" s="11" t="s">
        <v>87</v>
      </c>
      <c r="F152" s="11"/>
      <c r="G152" s="11">
        <f t="shared" si="7"/>
        <v>0</v>
      </c>
      <c r="H152" s="12">
        <f t="shared" si="9"/>
        <v>0</v>
      </c>
    </row>
    <row r="153" spans="1:8" ht="30" customHeight="1" x14ac:dyDescent="0.25">
      <c r="A153" s="7">
        <f t="shared" si="8"/>
        <v>137</v>
      </c>
      <c r="B153" s="8" t="s">
        <v>158</v>
      </c>
      <c r="C153" s="9" t="s">
        <v>19</v>
      </c>
      <c r="D153" s="13">
        <v>1</v>
      </c>
      <c r="E153" s="11" t="s">
        <v>87</v>
      </c>
      <c r="F153" s="11"/>
      <c r="G153" s="11">
        <f t="shared" si="7"/>
        <v>0</v>
      </c>
      <c r="H153" s="12">
        <f t="shared" si="9"/>
        <v>0</v>
      </c>
    </row>
    <row r="154" spans="1:8" ht="30" customHeight="1" x14ac:dyDescent="0.25">
      <c r="A154" s="7">
        <f t="shared" si="8"/>
        <v>138</v>
      </c>
      <c r="B154" s="8" t="s">
        <v>159</v>
      </c>
      <c r="C154" s="9" t="s">
        <v>19</v>
      </c>
      <c r="D154" s="13">
        <v>1</v>
      </c>
      <c r="E154" s="11" t="s">
        <v>87</v>
      </c>
      <c r="F154" s="11"/>
      <c r="G154" s="11">
        <f t="shared" si="7"/>
        <v>0</v>
      </c>
      <c r="H154" s="12">
        <f t="shared" si="9"/>
        <v>0</v>
      </c>
    </row>
    <row r="155" spans="1:8" ht="30" customHeight="1" x14ac:dyDescent="0.25">
      <c r="A155" s="7">
        <f t="shared" si="8"/>
        <v>139</v>
      </c>
      <c r="B155" s="8" t="s">
        <v>160</v>
      </c>
      <c r="C155" s="9" t="s">
        <v>19</v>
      </c>
      <c r="D155" s="13">
        <v>1</v>
      </c>
      <c r="E155" s="11" t="s">
        <v>87</v>
      </c>
      <c r="F155" s="11"/>
      <c r="G155" s="11">
        <f t="shared" si="7"/>
        <v>0</v>
      </c>
      <c r="H155" s="12">
        <f t="shared" si="9"/>
        <v>0</v>
      </c>
    </row>
    <row r="156" spans="1:8" ht="30" customHeight="1" x14ac:dyDescent="0.25">
      <c r="A156" s="7">
        <f t="shared" si="8"/>
        <v>140</v>
      </c>
      <c r="B156" s="8" t="s">
        <v>161</v>
      </c>
      <c r="C156" s="9" t="s">
        <v>19</v>
      </c>
      <c r="D156" s="13">
        <v>1</v>
      </c>
      <c r="E156" s="11" t="s">
        <v>87</v>
      </c>
      <c r="F156" s="11"/>
      <c r="G156" s="11">
        <f t="shared" si="7"/>
        <v>0</v>
      </c>
      <c r="H156" s="12">
        <f t="shared" si="9"/>
        <v>0</v>
      </c>
    </row>
    <row r="157" spans="1:8" ht="30" customHeight="1" x14ac:dyDescent="0.25">
      <c r="A157" s="7">
        <f t="shared" si="8"/>
        <v>141</v>
      </c>
      <c r="B157" s="8" t="s">
        <v>162</v>
      </c>
      <c r="C157" s="9" t="s">
        <v>19</v>
      </c>
      <c r="D157" s="13">
        <v>1</v>
      </c>
      <c r="E157" s="11" t="s">
        <v>87</v>
      </c>
      <c r="F157" s="11"/>
      <c r="G157" s="11">
        <f t="shared" si="7"/>
        <v>0</v>
      </c>
      <c r="H157" s="12">
        <f t="shared" si="9"/>
        <v>0</v>
      </c>
    </row>
    <row r="158" spans="1:8" ht="30" customHeight="1" x14ac:dyDescent="0.25">
      <c r="A158" s="7">
        <f t="shared" si="8"/>
        <v>142</v>
      </c>
      <c r="B158" s="8" t="s">
        <v>163</v>
      </c>
      <c r="C158" s="9" t="s">
        <v>19</v>
      </c>
      <c r="D158" s="13">
        <v>1</v>
      </c>
      <c r="E158" s="11" t="s">
        <v>87</v>
      </c>
      <c r="F158" s="11"/>
      <c r="G158" s="11">
        <f t="shared" si="7"/>
        <v>0</v>
      </c>
      <c r="H158" s="12">
        <f t="shared" si="9"/>
        <v>0</v>
      </c>
    </row>
    <row r="159" spans="1:8" ht="30" customHeight="1" x14ac:dyDescent="0.25">
      <c r="A159" s="7">
        <f t="shared" si="8"/>
        <v>143</v>
      </c>
      <c r="B159" s="8" t="s">
        <v>164</v>
      </c>
      <c r="C159" s="9" t="s">
        <v>19</v>
      </c>
      <c r="D159" s="13">
        <v>1</v>
      </c>
      <c r="E159" s="11" t="s">
        <v>87</v>
      </c>
      <c r="F159" s="11"/>
      <c r="G159" s="11">
        <f t="shared" si="7"/>
        <v>0</v>
      </c>
      <c r="H159" s="12">
        <f t="shared" si="9"/>
        <v>0</v>
      </c>
    </row>
    <row r="160" spans="1:8" ht="30" customHeight="1" x14ac:dyDescent="0.25">
      <c r="A160" s="7">
        <f t="shared" si="8"/>
        <v>144</v>
      </c>
      <c r="B160" s="8" t="s">
        <v>165</v>
      </c>
      <c r="C160" s="9" t="s">
        <v>19</v>
      </c>
      <c r="D160" s="13">
        <v>1</v>
      </c>
      <c r="E160" s="11" t="s">
        <v>87</v>
      </c>
      <c r="F160" s="11"/>
      <c r="G160" s="11">
        <f t="shared" ref="G160:G170" si="10">+TRUNC(ROUND(F160,2),2)</f>
        <v>0</v>
      </c>
      <c r="H160" s="12">
        <f t="shared" si="9"/>
        <v>0</v>
      </c>
    </row>
    <row r="161" spans="1:8" ht="30" customHeight="1" x14ac:dyDescent="0.25">
      <c r="A161" s="7">
        <f t="shared" si="8"/>
        <v>145</v>
      </c>
      <c r="B161" s="8" t="s">
        <v>166</v>
      </c>
      <c r="C161" s="9" t="s">
        <v>19</v>
      </c>
      <c r="D161" s="13">
        <v>1</v>
      </c>
      <c r="E161" s="11" t="s">
        <v>87</v>
      </c>
      <c r="F161" s="11"/>
      <c r="G161" s="11">
        <f t="shared" si="10"/>
        <v>0</v>
      </c>
      <c r="H161" s="12">
        <f t="shared" si="9"/>
        <v>0</v>
      </c>
    </row>
    <row r="162" spans="1:8" ht="30" customHeight="1" x14ac:dyDescent="0.25">
      <c r="A162" s="7">
        <f t="shared" si="8"/>
        <v>146</v>
      </c>
      <c r="B162" s="8" t="s">
        <v>167</v>
      </c>
      <c r="C162" s="9" t="s">
        <v>19</v>
      </c>
      <c r="D162" s="13">
        <v>1</v>
      </c>
      <c r="E162" s="11" t="s">
        <v>87</v>
      </c>
      <c r="F162" s="11"/>
      <c r="G162" s="11">
        <f t="shared" si="10"/>
        <v>0</v>
      </c>
      <c r="H162" s="12">
        <f t="shared" si="9"/>
        <v>0</v>
      </c>
    </row>
    <row r="163" spans="1:8" ht="30" customHeight="1" x14ac:dyDescent="0.25">
      <c r="A163" s="7">
        <f t="shared" si="8"/>
        <v>147</v>
      </c>
      <c r="B163" s="8" t="s">
        <v>168</v>
      </c>
      <c r="C163" s="9" t="s">
        <v>19</v>
      </c>
      <c r="D163" s="13">
        <v>1</v>
      </c>
      <c r="E163" s="11" t="s">
        <v>87</v>
      </c>
      <c r="F163" s="11"/>
      <c r="G163" s="11">
        <f t="shared" si="10"/>
        <v>0</v>
      </c>
      <c r="H163" s="12">
        <f t="shared" si="9"/>
        <v>0</v>
      </c>
    </row>
    <row r="164" spans="1:8" ht="30" customHeight="1" x14ac:dyDescent="0.25">
      <c r="A164" s="7">
        <f t="shared" si="8"/>
        <v>148</v>
      </c>
      <c r="B164" s="8" t="s">
        <v>169</v>
      </c>
      <c r="C164" s="9" t="s">
        <v>19</v>
      </c>
      <c r="D164" s="13">
        <v>1</v>
      </c>
      <c r="E164" s="11" t="s">
        <v>87</v>
      </c>
      <c r="F164" s="11"/>
      <c r="G164" s="11">
        <f t="shared" si="10"/>
        <v>0</v>
      </c>
      <c r="H164" s="12">
        <f t="shared" si="9"/>
        <v>0</v>
      </c>
    </row>
    <row r="165" spans="1:8" ht="30" customHeight="1" x14ac:dyDescent="0.25">
      <c r="A165" s="7">
        <f t="shared" si="8"/>
        <v>149</v>
      </c>
      <c r="B165" s="8" t="s">
        <v>170</v>
      </c>
      <c r="C165" s="9" t="s">
        <v>19</v>
      </c>
      <c r="D165" s="13">
        <v>1</v>
      </c>
      <c r="E165" s="11" t="s">
        <v>87</v>
      </c>
      <c r="F165" s="11"/>
      <c r="G165" s="11">
        <f t="shared" si="10"/>
        <v>0</v>
      </c>
      <c r="H165" s="12">
        <f t="shared" si="9"/>
        <v>0</v>
      </c>
    </row>
    <row r="166" spans="1:8" ht="30" customHeight="1" x14ac:dyDescent="0.25">
      <c r="A166" s="7">
        <f t="shared" si="8"/>
        <v>150</v>
      </c>
      <c r="B166" s="8" t="s">
        <v>171</v>
      </c>
      <c r="C166" s="9" t="s">
        <v>19</v>
      </c>
      <c r="D166" s="13">
        <v>1</v>
      </c>
      <c r="E166" s="11" t="s">
        <v>87</v>
      </c>
      <c r="F166" s="11"/>
      <c r="G166" s="11">
        <f t="shared" si="10"/>
        <v>0</v>
      </c>
      <c r="H166" s="12">
        <f t="shared" si="9"/>
        <v>0</v>
      </c>
    </row>
    <row r="167" spans="1:8" ht="30" customHeight="1" x14ac:dyDescent="0.25">
      <c r="A167" s="7">
        <f t="shared" si="8"/>
        <v>151</v>
      </c>
      <c r="B167" s="8" t="s">
        <v>172</v>
      </c>
      <c r="C167" s="9" t="s">
        <v>19</v>
      </c>
      <c r="D167" s="13">
        <v>1</v>
      </c>
      <c r="E167" s="11" t="s">
        <v>87</v>
      </c>
      <c r="F167" s="11"/>
      <c r="G167" s="11">
        <f t="shared" si="10"/>
        <v>0</v>
      </c>
      <c r="H167" s="12">
        <f t="shared" si="9"/>
        <v>0</v>
      </c>
    </row>
    <row r="168" spans="1:8" ht="30" customHeight="1" x14ac:dyDescent="0.25">
      <c r="A168" s="7">
        <f t="shared" si="8"/>
        <v>152</v>
      </c>
      <c r="B168" s="8" t="s">
        <v>173</v>
      </c>
      <c r="C168" s="9" t="s">
        <v>19</v>
      </c>
      <c r="D168" s="13">
        <v>1</v>
      </c>
      <c r="E168" s="11" t="s">
        <v>87</v>
      </c>
      <c r="F168" s="11"/>
      <c r="G168" s="11">
        <f t="shared" si="10"/>
        <v>0</v>
      </c>
      <c r="H168" s="12">
        <f t="shared" si="9"/>
        <v>0</v>
      </c>
    </row>
    <row r="169" spans="1:8" ht="30" customHeight="1" x14ac:dyDescent="0.25">
      <c r="A169" s="7">
        <f t="shared" si="8"/>
        <v>153</v>
      </c>
      <c r="B169" s="8" t="s">
        <v>174</v>
      </c>
      <c r="C169" s="9" t="s">
        <v>19</v>
      </c>
      <c r="D169" s="13">
        <v>1</v>
      </c>
      <c r="E169" s="11" t="s">
        <v>87</v>
      </c>
      <c r="F169" s="11"/>
      <c r="G169" s="11">
        <f t="shared" si="10"/>
        <v>0</v>
      </c>
      <c r="H169" s="12">
        <f t="shared" si="9"/>
        <v>0</v>
      </c>
    </row>
    <row r="170" spans="1:8" ht="30" customHeight="1" x14ac:dyDescent="0.25">
      <c r="A170" s="7">
        <f t="shared" si="8"/>
        <v>154</v>
      </c>
      <c r="B170" s="8" t="s">
        <v>175</v>
      </c>
      <c r="C170" s="9" t="s">
        <v>19</v>
      </c>
      <c r="D170" s="13">
        <v>1</v>
      </c>
      <c r="E170" s="11" t="s">
        <v>87</v>
      </c>
      <c r="F170" s="11"/>
      <c r="G170" s="11">
        <f t="shared" si="10"/>
        <v>0</v>
      </c>
      <c r="H170" s="12">
        <f t="shared" si="9"/>
        <v>0</v>
      </c>
    </row>
    <row r="171" spans="1:8" s="17" customFormat="1" ht="28.5" customHeight="1" thickBot="1" x14ac:dyDescent="0.3">
      <c r="A171" s="27" t="s">
        <v>176</v>
      </c>
      <c r="B171" s="28"/>
      <c r="C171" s="28"/>
      <c r="D171" s="28"/>
      <c r="E171" s="28"/>
      <c r="F171" s="28"/>
      <c r="G171" s="29"/>
      <c r="H171" s="16">
        <f>SUM(H17:H170)</f>
        <v>0</v>
      </c>
    </row>
    <row r="172" spans="1:8" s="18" customFormat="1" ht="15.75" thickTop="1" x14ac:dyDescent="0.25">
      <c r="D172" s="19"/>
      <c r="E172" s="19"/>
      <c r="F172" s="19"/>
      <c r="G172" s="19"/>
      <c r="H172" s="19"/>
    </row>
    <row r="173" spans="1:8" s="18" customFormat="1" x14ac:dyDescent="0.25">
      <c r="D173" s="19"/>
      <c r="E173" s="19"/>
      <c r="F173" s="19"/>
      <c r="G173" s="19"/>
      <c r="H173" s="19"/>
    </row>
    <row r="174" spans="1:8" s="18" customFormat="1" x14ac:dyDescent="0.25">
      <c r="B174" s="18" t="s">
        <v>177</v>
      </c>
      <c r="D174" s="19"/>
      <c r="E174" s="19"/>
      <c r="F174" s="19"/>
      <c r="G174" s="19"/>
      <c r="H174" s="19"/>
    </row>
    <row r="175" spans="1:8" s="18" customFormat="1" x14ac:dyDescent="0.25">
      <c r="D175" s="19"/>
      <c r="E175" s="19"/>
      <c r="F175" s="19"/>
      <c r="G175" s="19"/>
      <c r="H175" s="19"/>
    </row>
    <row r="176" spans="1:8" s="18" customFormat="1" x14ac:dyDescent="0.25">
      <c r="D176" s="19"/>
      <c r="E176" s="19"/>
      <c r="F176" s="19"/>
      <c r="G176" s="19"/>
      <c r="H176" s="19"/>
    </row>
    <row r="177" spans="2:8" s="18" customFormat="1" x14ac:dyDescent="0.25">
      <c r="D177" s="19"/>
      <c r="E177" s="19"/>
      <c r="F177" s="19"/>
      <c r="G177" s="19"/>
      <c r="H177" s="19"/>
    </row>
    <row r="178" spans="2:8" s="18" customFormat="1" x14ac:dyDescent="0.25">
      <c r="D178" s="19"/>
      <c r="E178" s="19"/>
      <c r="F178" s="19"/>
      <c r="G178" s="19"/>
      <c r="H178" s="19"/>
    </row>
    <row r="179" spans="2:8" s="18" customFormat="1" x14ac:dyDescent="0.25">
      <c r="B179" s="18" t="s">
        <v>178</v>
      </c>
      <c r="D179" s="19"/>
      <c r="E179" s="19"/>
      <c r="F179" s="19"/>
      <c r="G179" s="19"/>
      <c r="H179" s="19"/>
    </row>
  </sheetData>
  <protectedRanges>
    <protectedRange sqref="D17:D92 D94:D170" name="Rango8"/>
    <protectedRange sqref="G17:G82 G88:G92 G94:G95" name="Rango8_2_1_2"/>
    <protectedRange sqref="G83:G87 G96:G170" name="Rango8_2_1_2_1"/>
    <protectedRange sqref="H17:H92 H94:H170" name="Rango8_2_1_1_1"/>
    <protectedRange sqref="D93" name="Rango8_1"/>
    <protectedRange sqref="G93" name="Rango8_2_1"/>
    <protectedRange sqref="H93" name="Rango8_2_1_1"/>
  </protectedRanges>
  <autoFilter ref="A16:H16"/>
  <mergeCells count="14">
    <mergeCell ref="F14:F16"/>
    <mergeCell ref="G14:G16"/>
    <mergeCell ref="H14:H16"/>
    <mergeCell ref="A171:G171"/>
    <mergeCell ref="A1:F1"/>
    <mergeCell ref="A2:H3"/>
    <mergeCell ref="A4:H4"/>
    <mergeCell ref="A5:H5"/>
    <mergeCell ref="B10:H10"/>
    <mergeCell ref="A14:A16"/>
    <mergeCell ref="B14:B16"/>
    <mergeCell ref="C14:C16"/>
    <mergeCell ref="D14:D16"/>
    <mergeCell ref="E14:E16"/>
  </mergeCells>
  <printOptions horizontalCentered="1"/>
  <pageMargins left="7.874015748031496E-2" right="7.874015748031496E-2" top="0.39370078740157483" bottom="7.874015748031496E-2" header="0" footer="0"/>
  <pageSetup paperSize="9" scale="27"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FORMULARIO 9.4 ZAMORA</vt:lpstr>
      <vt:lpstr>'FORMULARIO 9.4 ZAMORA'!Área_de_impresión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EFREN PALACIOS MORA</dc:creator>
  <cp:lastModifiedBy>JUAN GUSTAVO CUEVA CUEVA</cp:lastModifiedBy>
  <dcterms:created xsi:type="dcterms:W3CDTF">2015-02-26T15:47:20Z</dcterms:created>
  <dcterms:modified xsi:type="dcterms:W3CDTF">2015-02-26T22:50:06Z</dcterms:modified>
</cp:coreProperties>
</file>