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palacios\Desktop\EERSSA 2023\BID V\NO OBJECIÓN\ALIMENTADORES GUALAQUIZA\PROCESO JICA-L1223-RSND-EESUR-DI-OB-001\"/>
    </mc:Choice>
  </mc:AlternateContent>
  <bookViews>
    <workbookView xWindow="0" yWindow="0" windowWidth="28800" windowHeight="11835" tabRatio="823" activeTab="5"/>
  </bookViews>
  <sheets>
    <sheet name="FORMULARIO 2.1" sheetId="3" r:id="rId1"/>
    <sheet name="FORMULARIO 2.2" sheetId="9" r:id="rId2"/>
    <sheet name="FORMULARIO 2.3" sheetId="10" r:id="rId3"/>
    <sheet name="FORMULARIO 2.4" sheetId="11" r:id="rId4"/>
    <sheet name="FORMULARIO 2.5" sheetId="12" r:id="rId5"/>
    <sheet name="FORMULARIO 2.6" sheetId="13" r:id="rId6"/>
    <sheet name="FORMULARIO 2.7" sheetId="14" r:id="rId7"/>
    <sheet name="FORMULARIO 2.8" sheetId="15" r:id="rId8"/>
    <sheet name="FORMULARIO 2.9" sheetId="16" r:id="rId9"/>
    <sheet name="FORMULARIO 2.10" sheetId="17" r:id="rId10"/>
    <sheet name="FORMULARIO 2.11" sheetId="7" r:id="rId11"/>
    <sheet name="FORMULARIO 2.12" sheetId="18" r:id="rId12"/>
  </sheets>
  <externalReferences>
    <externalReference r:id="rId13"/>
    <externalReference r:id="rId14"/>
  </externalReferences>
  <definedNames>
    <definedName name="_xlnm.Print_Area" localSheetId="0">'FORMULARIO 2.1'!$B$2:$F$188</definedName>
    <definedName name="_xlnm.Print_Area" localSheetId="9">'FORMULARIO 2.10'!$B$1:$F$46</definedName>
    <definedName name="_xlnm.Print_Area" localSheetId="10">'FORMULARIO 2.11'!$B$2:$F$67</definedName>
    <definedName name="_xlnm.Print_Area" localSheetId="11">'FORMULARIO 2.12'!$B$2:$F$33</definedName>
    <definedName name="_xlnm.Print_Area" localSheetId="1">'FORMULARIO 2.2'!$B$2:$F$73</definedName>
    <definedName name="_xlnm.Print_Area" localSheetId="2">'FORMULARIO 2.3'!$B$1:$F$72</definedName>
    <definedName name="_xlnm.Print_Area" localSheetId="3">'FORMULARIO 2.4'!$B$1:$F$41</definedName>
    <definedName name="_xlnm.Print_Area" localSheetId="4">'FORMULARIO 2.5'!$B$1:$F$76</definedName>
    <definedName name="_xlnm.Print_Area" localSheetId="5">'FORMULARIO 2.6'!$B$1:$F$66</definedName>
    <definedName name="_xlnm.Print_Area" localSheetId="6">'FORMULARIO 2.7'!$B$1:$F$66</definedName>
    <definedName name="_xlnm.Print_Area" localSheetId="7">'FORMULARIO 2.8'!$B$1:$F$67</definedName>
    <definedName name="_xlnm.Print_Area" localSheetId="8">'FORMULARIO 2.9'!$B$1:$F$102</definedName>
    <definedName name="CheckList" localSheetId="11">#REF!</definedName>
    <definedName name="CheckList">#REF!</definedName>
    <definedName name="PorcentajeCompleto" localSheetId="11">#REF!</definedName>
    <definedName name="PorcentajeCompleto">#REF!</definedName>
    <definedName name="_xlnm.Print_Titles" localSheetId="0">'FORMULARIO 2.1'!$2:$12</definedName>
    <definedName name="_xlnm.Print_Titles" localSheetId="10">'FORMULARIO 2.11'!$2:$12</definedName>
    <definedName name="_xlnm.Print_Titles" localSheetId="11">'FORMULARIO 2.12'!$2:$12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18" l="1"/>
  <c r="B15" i="18" s="1"/>
  <c r="B16" i="18" s="1"/>
  <c r="B17" i="18" s="1"/>
  <c r="B18" i="18" s="1"/>
  <c r="B19" i="18" s="1"/>
  <c r="B20" i="18" s="1"/>
  <c r="B21" i="18" s="1"/>
  <c r="B22" i="18" s="1"/>
  <c r="B23" i="18" s="1"/>
  <c r="B24" i="18" s="1"/>
  <c r="B25" i="18" s="1"/>
  <c r="B26" i="18" s="1"/>
  <c r="B27" i="18" s="1"/>
  <c r="B28" i="18" s="1"/>
  <c r="B29" i="18" s="1"/>
  <c r="B30" i="18" s="1"/>
  <c r="B31" i="18" s="1"/>
  <c r="C10" i="18"/>
  <c r="B32" i="18" l="1"/>
  <c r="C10" i="9"/>
  <c r="D13" i="17"/>
  <c r="B18" i="16"/>
  <c r="B19" i="16" s="1"/>
  <c r="B20" i="16" s="1"/>
  <c r="D13" i="16"/>
  <c r="B18" i="15"/>
  <c r="B19" i="15" s="1"/>
  <c r="B20" i="15" s="1"/>
  <c r="D13" i="15"/>
  <c r="B18" i="14"/>
  <c r="D13" i="14"/>
  <c r="B18" i="13"/>
  <c r="D13" i="13"/>
  <c r="D13" i="12"/>
  <c r="D13" i="11"/>
  <c r="D13" i="10"/>
  <c r="D14" i="9"/>
  <c r="B62" i="3"/>
  <c r="B63" i="3" l="1"/>
  <c r="B64" i="3" s="1"/>
  <c r="B65" i="3" s="1"/>
  <c r="B66" i="3" s="1"/>
  <c r="B67" i="3" s="1"/>
  <c r="B68" i="3" s="1"/>
  <c r="B69" i="3" s="1"/>
  <c r="B70" i="3" s="1"/>
  <c r="B71" i="3" s="1"/>
  <c r="B157" i="3"/>
  <c r="B29" i="3"/>
  <c r="B30" i="3" s="1"/>
  <c r="B31" i="3" s="1"/>
  <c r="B32" i="3" s="1"/>
  <c r="B33" i="3" s="1"/>
  <c r="B34" i="3" s="1"/>
  <c r="B41" i="7" l="1"/>
  <c r="B42" i="7" s="1"/>
  <c r="B43" i="7" s="1"/>
  <c r="C10" i="7"/>
  <c r="B154" i="3" l="1"/>
  <c r="B146" i="3"/>
  <c r="B147" i="3" s="1"/>
  <c r="B148" i="3" s="1"/>
  <c r="B149" i="3" s="1"/>
  <c r="B150" i="3" s="1"/>
  <c r="B151" i="3" s="1"/>
  <c r="B152" i="3" s="1"/>
  <c r="B143" i="3"/>
  <c r="B144" i="3" s="1"/>
  <c r="B109" i="3"/>
  <c r="B110" i="3" s="1"/>
  <c r="B111" i="3" s="1"/>
  <c r="B99" i="3"/>
  <c r="B100" i="3" s="1"/>
  <c r="B101" i="3" s="1"/>
  <c r="B102" i="3" s="1"/>
  <c r="B103" i="3" s="1"/>
  <c r="B104" i="3" s="1"/>
  <c r="B105" i="3" s="1"/>
  <c r="B106" i="3" s="1"/>
  <c r="B107" i="3" s="1"/>
  <c r="B92" i="3"/>
  <c r="B93" i="3" s="1"/>
  <c r="B94" i="3" s="1"/>
  <c r="B95" i="3" s="1"/>
  <c r="B96" i="3" s="1"/>
  <c r="B97" i="3" s="1"/>
  <c r="B72" i="3"/>
  <c r="B73" i="3" s="1"/>
  <c r="B74" i="3" s="1"/>
  <c r="B75" i="3" s="1"/>
  <c r="B76" i="3" s="1"/>
  <c r="B77" i="3" s="1"/>
  <c r="B78" i="3" s="1"/>
  <c r="B79" i="3" s="1"/>
  <c r="B80" i="3" s="1"/>
  <c r="B81" i="3" s="1"/>
  <c r="B82" i="3" s="1"/>
  <c r="B83" i="3" s="1"/>
  <c r="B84" i="3" s="1"/>
  <c r="B85" i="3" s="1"/>
  <c r="B86" i="3" s="1"/>
  <c r="B87" i="3" s="1"/>
  <c r="B88" i="3" s="1"/>
  <c r="B89" i="3" s="1"/>
  <c r="B90" i="3" s="1"/>
  <c r="B48" i="3"/>
  <c r="B44" i="3"/>
  <c r="B45" i="3" s="1"/>
  <c r="B46" i="3" s="1"/>
  <c r="B20" i="3"/>
  <c r="C10" i="3"/>
  <c r="B53" i="3" l="1"/>
  <c r="B54" i="3" s="1"/>
  <c r="B55" i="3" s="1"/>
  <c r="B56" i="3" s="1"/>
  <c r="B57" i="3" s="1"/>
  <c r="B58" i="3" s="1"/>
  <c r="B112" i="3"/>
  <c r="B113" i="3" s="1"/>
  <c r="B114" i="3" s="1"/>
  <c r="B115" i="3" s="1"/>
  <c r="B116" i="3" s="1"/>
  <c r="B117" i="3" s="1"/>
  <c r="B118" i="3" s="1"/>
  <c r="B119" i="3" s="1"/>
  <c r="B120" i="3" s="1"/>
  <c r="B121" i="3" s="1"/>
  <c r="B122" i="3" s="1"/>
  <c r="B123" i="3" s="1"/>
  <c r="B21" i="3"/>
  <c r="B22" i="3" s="1"/>
  <c r="B23" i="3" s="1"/>
  <c r="B24" i="3" s="1"/>
  <c r="B25" i="3" s="1"/>
  <c r="B26" i="3" s="1"/>
  <c r="B27" i="3" s="1"/>
  <c r="B35" i="3"/>
  <c r="B36" i="3" s="1"/>
  <c r="B124" i="3" l="1"/>
  <c r="B125" i="3" s="1"/>
  <c r="B126" i="3" s="1"/>
  <c r="B128" i="3" s="1"/>
  <c r="B129" i="3" s="1"/>
  <c r="B130" i="3" s="1"/>
  <c r="B131" i="3" s="1"/>
  <c r="B132" i="3" s="1"/>
  <c r="B133" i="3" s="1"/>
  <c r="B134" i="3" s="1"/>
  <c r="B135" i="3" s="1"/>
  <c r="B136" i="3" s="1"/>
  <c r="B137" i="3" s="1"/>
  <c r="B138" i="3" s="1"/>
  <c r="B139" i="3" s="1"/>
  <c r="B140" i="3" s="1"/>
  <c r="B141" i="3" s="1"/>
  <c r="B59" i="3"/>
  <c r="B60" i="3" s="1"/>
  <c r="B37" i="3"/>
  <c r="B38" i="3" s="1"/>
  <c r="B39" i="3" s="1"/>
  <c r="B40" i="3" s="1"/>
  <c r="B41" i="3" s="1"/>
  <c r="B42" i="3" s="1"/>
</calcChain>
</file>

<file path=xl/comments1.xml><?xml version="1.0" encoding="utf-8"?>
<comments xmlns="http://schemas.openxmlformats.org/spreadsheetml/2006/main">
  <authors>
    <author>tc={605C33BB-A0A2-4702-8AE0-64085AAAE14F}</author>
    <author>tc={B801EB70-ABFF-46A6-834A-E35D617C3D0C}</author>
    <author>tc={533DC05A-677F-4D1C-A6A4-E3E4A57CCC18}</author>
    <author>tc={FD56CABE-9E7F-4BB2-AF32-DCD90047A97E}</author>
    <author>tc={3EA7E40C-F8ED-4793-858D-28F779D5AC86}</author>
    <author>tc={7ECB380C-67BE-43C8-890A-642D9CBCF836}</author>
    <author>tc={ED5D8F2A-A9DB-4371-A39E-D6B2545F45C0}</author>
  </authors>
  <commentList>
    <comment ref="C53"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Repetido con el punto 4.19. ELIMINAR</t>
        </r>
      </text>
    </comment>
    <comment ref="D65"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Son características correspondientes al CONTROL o RELE del reconectador, se sugiere eliminarlas, ya que se encuentran detalladas en el RELE o CONTROL del reconectador.</t>
        </r>
      </text>
    </comment>
    <comment ref="C109"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No suelen haber reles para reconectadores, con un puerto adicional en RJ45, se sugiere eliminar.</t>
        </r>
      </text>
    </comment>
    <comment ref="C113"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Repetido con el punto 6.14, se recomienda eliminar!</t>
        </r>
      </text>
    </comment>
    <comment ref="C116"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sugiere eliminar disparo monopolar!!. Por lo general los reconectadores operan de manera tripolar.</t>
        </r>
      </text>
    </comment>
    <comment ref="C122" authorId="5"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 función de Sincronismo</t>
        </r>
      </text>
    </comment>
    <comment ref="C127" authorId="6"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Incluir</t>
        </r>
      </text>
    </comment>
  </commentList>
</comments>
</file>

<file path=xl/sharedStrings.xml><?xml version="1.0" encoding="utf-8"?>
<sst xmlns="http://schemas.openxmlformats.org/spreadsheetml/2006/main" count="1311" uniqueCount="678">
  <si>
    <t>EMPRESA ELÉCTRICA REGIONAL DEL SUR S.A.</t>
  </si>
  <si>
    <t>Rubro:</t>
  </si>
  <si>
    <t>ÍTEM</t>
  </si>
  <si>
    <t>DESCRIPCIÓN</t>
  </si>
  <si>
    <t>ESPECIFICACIÓN SOLICITADA</t>
  </si>
  <si>
    <t>ESPECIFICACIÓN OFERTADA</t>
  </si>
  <si>
    <t>UBICACIÓN DE INFORMACIÓN (# HOJA DE FOLIO)</t>
  </si>
  <si>
    <t>CARACTERÍSTICAS GENERALES</t>
  </si>
  <si>
    <t>Marca</t>
  </si>
  <si>
    <t>ESPECIFICAR</t>
  </si>
  <si>
    <t>Modelo</t>
  </si>
  <si>
    <t>Procedencia</t>
  </si>
  <si>
    <t>Cantidad</t>
  </si>
  <si>
    <t>Grado de protección</t>
  </si>
  <si>
    <t>SI</t>
  </si>
  <si>
    <t>Acceso</t>
  </si>
  <si>
    <t>Accesorios</t>
  </si>
  <si>
    <r>
      <t>NOTA: L</t>
    </r>
    <r>
      <rPr>
        <b/>
        <sz val="10"/>
        <color theme="1"/>
        <rFont val="Arial Narrow"/>
        <family val="2"/>
      </rPr>
      <t>a indicación de los datos técnicos ofertados, deben ser resaltados en los catálogos técnicos adjuntos, indicando el número de página del catálogo respectivo o de la correspondiente hoja con número de folio. La falta de esta información no permitirá corroborar lo ofrecido y será motivo de descalificación.</t>
    </r>
  </si>
  <si>
    <t>CONSTRUCCIÓN, RECONFIGURACIÓN Y REPOTENCIACIÓN DE ALIMENTADORES TRIFÁSICOS A 22 KV</t>
  </si>
  <si>
    <t>Uso</t>
  </si>
  <si>
    <t>Marca:</t>
  </si>
  <si>
    <t>Especificar</t>
  </si>
  <si>
    <t>Modelo:</t>
  </si>
  <si>
    <t>Corriente Nominal</t>
  </si>
  <si>
    <t>Mínimo 600 A</t>
  </si>
  <si>
    <t>Voltaje Nominal</t>
  </si>
  <si>
    <t>Frecuencia</t>
  </si>
  <si>
    <t>60 Hz</t>
  </si>
  <si>
    <t>Número de polos</t>
  </si>
  <si>
    <t>Tensión de impulso</t>
  </si>
  <si>
    <t>127 kV</t>
  </si>
  <si>
    <t>Corriente nominal de interrupción</t>
  </si>
  <si>
    <t>Tensión y frecuencia de alimentación a reconectador, circuito de control y actuación.</t>
  </si>
  <si>
    <t>240/120 VAC 60 Hz</t>
  </si>
  <si>
    <t>Medio de extinción de arco</t>
  </si>
  <si>
    <t>Vacío</t>
  </si>
  <si>
    <t>Uso Continuo</t>
  </si>
  <si>
    <t>Exterior</t>
  </si>
  <si>
    <t>Altura de trabajo</t>
  </si>
  <si>
    <t>Medio de actuación</t>
  </si>
  <si>
    <t>Actuador Magnético</t>
  </si>
  <si>
    <t>Fuente de alimentación ininterrumpida con baterías recargables</t>
  </si>
  <si>
    <t>Sí</t>
  </si>
  <si>
    <t>Duración de la batería</t>
  </si>
  <si>
    <t>Mínimo 48 horas</t>
  </si>
  <si>
    <t>Vida útil de la batería</t>
  </si>
  <si>
    <t>Mínimo 5 años</t>
  </si>
  <si>
    <t>Número mínimo de ciclos de operaciones garantizadas</t>
  </si>
  <si>
    <t>&gt; 10000</t>
  </si>
  <si>
    <t>Número mínimo de operación de apertura y cierre, con alimentación de batería y sin fuente externa.</t>
  </si>
  <si>
    <t>Mecanismo de bloqueo (para anular el recierre automático)</t>
  </si>
  <si>
    <t>Bloqueo de operación remota</t>
  </si>
  <si>
    <t xml:space="preserve">Grado de protección </t>
  </si>
  <si>
    <t>TIPO DE CONTROLES</t>
  </si>
  <si>
    <t>Local mediante pértiga</t>
  </si>
  <si>
    <t>Panel de control (manual o PC)</t>
  </si>
  <si>
    <t>Remoto mediante SCADA</t>
  </si>
  <si>
    <t>EQUIPADO CON</t>
  </si>
  <si>
    <t>Transformador de Potencial Monofásico 12701.71 / 120 VAC, 60Hz, tipo seco, incluye estructura de montaje en poste.</t>
  </si>
  <si>
    <t>Mínimo 500 VA</t>
  </si>
  <si>
    <t>Bushings de material Polimérico</t>
  </si>
  <si>
    <t>Cables de Control protegidos contra rayos UV, humedad y corrosión.</t>
  </si>
  <si>
    <t>Conector de puesta a tierra para cable mínimo 2 AWG</t>
  </si>
  <si>
    <t>Incluye</t>
  </si>
  <si>
    <t>Conector para conductor 4 - 266 MCM por fase</t>
  </si>
  <si>
    <t xml:space="preserve">Sensores de corriente tipo bushing por polo </t>
  </si>
  <si>
    <t xml:space="preserve">Sensor de potencial tipo bushing por polo </t>
  </si>
  <si>
    <t>6 sensores, 3 lado fuente y 3 lado carga</t>
  </si>
  <si>
    <t>Capacidad de reporte de valores de falla por protocolos DNP 3.0 e IEC 61850: corrientes de falla, tensiones de falla y distancia de falla.</t>
  </si>
  <si>
    <t>Capacidad de registro de archivos COMTRADE para almacenamiento de eventos de falla.</t>
  </si>
  <si>
    <t xml:space="preserve">Funcionalidad de Loop Automation, para transferencia automática de carga, a ser configurada por el usuario. </t>
  </si>
  <si>
    <t>Funcionalidad de Data Logger, para almacenamiento de mediciones de parámetros eléctricos, deben ser seleccionables.</t>
  </si>
  <si>
    <t>Botoneras con indicadores tipo LED, para abierto, cerrado, control remoto, bloqueo de recierres, ajustes de calibraciones, bloqueo de protección de tierra y prueba de estado del reconectador.</t>
  </si>
  <si>
    <t>Certificado de Pruebas de fábrica</t>
  </si>
  <si>
    <t>ENTREGAR</t>
  </si>
  <si>
    <t>Planos Eléctricos</t>
  </si>
  <si>
    <t>Planos Mecánicos</t>
  </si>
  <si>
    <t>Manual de especificaciones técnicas en español (alternativamente se aceptará en inglés)</t>
  </si>
  <si>
    <t>Disponibilidad de repuestos y accesorios mínimo para 10 años</t>
  </si>
  <si>
    <t>Listado mínimo con precios unitarios.</t>
  </si>
  <si>
    <t>Manual de instalación, operación y mantenimiento en español (alternativamente se aceptará en inglés)</t>
  </si>
  <si>
    <t>ESPECIFICACIONES DEL RELÉ DE PROTECCION</t>
  </si>
  <si>
    <t>País de origen</t>
  </si>
  <si>
    <t>Número de parte o código de selección:</t>
  </si>
  <si>
    <t>Entradas de señales de voltaje, provenientes de TP’s o sensores de voltaje.</t>
  </si>
  <si>
    <t>Función Polaridad de Bushing: (H1&gt;H2 NORMAL), (H2&lt;H1 Reversa)</t>
  </si>
  <si>
    <t>Función Asignación de fase: Xa=(A,B o C), Xb=(A,B o C), Xc=(A,B o C)</t>
  </si>
  <si>
    <t>Función Rotación de fase: ABC(adelante) o ACB(reversa)</t>
  </si>
  <si>
    <t>Puerto Ethernet 10Base-T/100Base-TX (DNP3.0 y software propietario)</t>
  </si>
  <si>
    <t>Puertos RS-485 (DNP3.0 y software propietario)</t>
  </si>
  <si>
    <t xml:space="preserve">Puerto USB </t>
  </si>
  <si>
    <t>Protocolo de Comunicaciones</t>
  </si>
  <si>
    <t>Función Sobre y bajo voltaje</t>
  </si>
  <si>
    <t>59, 27</t>
  </si>
  <si>
    <t>Función Baja Frecuencia</t>
  </si>
  <si>
    <t>Función Falla de interruptor</t>
  </si>
  <si>
    <t>50 BF</t>
  </si>
  <si>
    <t>Función de carga fría (configuración por software).</t>
  </si>
  <si>
    <t>Función Sobre corriente</t>
  </si>
  <si>
    <t>50P,50N, 51P,51N,67P, 67N</t>
  </si>
  <si>
    <t>Función Localización de falla</t>
  </si>
  <si>
    <t>Función de alta impedancia HiZ (detección de conductor caído en topología de red estrella sólidamente aterrizado)</t>
  </si>
  <si>
    <t>Medición y almacenamiento, mínimo 40 días programable, de las magnitudes eléctricas en tiempo real, tensión primaria, tensión secundaría, corrientes, potencias, energías, factor de potencia, frecuencia y perfil de carga.</t>
  </si>
  <si>
    <t>Función de selección de curvas de protección temporizada para carga fría.</t>
  </si>
  <si>
    <t>Registro de fallas para análisis oscilográfico, con estampa de tiempo de fecha y hora.</t>
  </si>
  <si>
    <t>Selección de curvas de protección de fase y tierra.</t>
  </si>
  <si>
    <t>ANSI, IEC, Programables por el usuario</t>
  </si>
  <si>
    <t>Mínimo 4</t>
  </si>
  <si>
    <t>Registro de fallas para análisis oscilo gráfico</t>
  </si>
  <si>
    <t>10 ciclos antes y 10 ciclos después de la falla.</t>
  </si>
  <si>
    <t>Funciones de Gestión de Calidad: Contador de salidas de línea, Registros SAG, SWELL, Armónicos, Captura de forma de onda.</t>
  </si>
  <si>
    <t>DOCUMENTACION DEL RELE A ENTREGAR</t>
  </si>
  <si>
    <t>Manual de implementación DNP e IEC 61850 en español (alternativamente se aceptará en inglés)</t>
  </si>
  <si>
    <t>CAPACITACIÓN</t>
  </si>
  <si>
    <t xml:space="preserve">Año de fabricación </t>
  </si>
  <si>
    <t>Intemperie</t>
  </si>
  <si>
    <t>Incluir</t>
  </si>
  <si>
    <t>Color</t>
  </si>
  <si>
    <t>600 A</t>
  </si>
  <si>
    <t>Instalación</t>
  </si>
  <si>
    <t>IMAGEN DE REFERENCIA</t>
  </si>
  <si>
    <t>RECONECTADOR TRIPOLAR, 27 KV, 600 A MÍNIMO, PARA MONTAJE EN POSTE</t>
  </si>
  <si>
    <t>≥2023</t>
  </si>
  <si>
    <t>DATOS PRELIMINARES</t>
  </si>
  <si>
    <t>Estructura de soporte</t>
  </si>
  <si>
    <t>Mínimo IP66</t>
  </si>
  <si>
    <t>Un juego de herramientas especiales para montaje, operación y mantenimiento del reconectador y relé</t>
  </si>
  <si>
    <t>DOCUMENTACIÓN A PRESENTAR</t>
  </si>
  <si>
    <t xml:space="preserve">Manual de instalación, operación y mantenimiento en español </t>
  </si>
  <si>
    <t xml:space="preserve">Obligatorio. Mínimo 40 horas </t>
  </si>
  <si>
    <t>Altura sobre el nivel del mar (msnm)</t>
  </si>
  <si>
    <t>hasta 2500 m</t>
  </si>
  <si>
    <t>Temperatura ambiente promedio(°C)</t>
  </si>
  <si>
    <t>Humedad Relativa del medio ambiente</t>
  </si>
  <si>
    <t>mayor al 70%</t>
  </si>
  <si>
    <t>Voltaje del sistema</t>
  </si>
  <si>
    <t>22  kV</t>
  </si>
  <si>
    <t>Clase</t>
  </si>
  <si>
    <t>Distribución</t>
  </si>
  <si>
    <t>Mecanismo de Operación</t>
  </si>
  <si>
    <t>Con pértiga</t>
  </si>
  <si>
    <t>Operación</t>
  </si>
  <si>
    <t>NOTA 1</t>
  </si>
  <si>
    <t>Método de fijación</t>
  </si>
  <si>
    <t>Estructura de soporte en cruceta, ver NOTA 2</t>
  </si>
  <si>
    <t>Norma de diseño y construcción</t>
  </si>
  <si>
    <t>ANSI C37.32 - C37.34 (Equivalente o Superior)</t>
  </si>
  <si>
    <t>Dimensiones</t>
  </si>
  <si>
    <t>Peso</t>
  </si>
  <si>
    <t>Máximo voltaje de diseño</t>
  </si>
  <si>
    <t>15/25 kV</t>
  </si>
  <si>
    <t>Nivel de Aislamiento BIL</t>
  </si>
  <si>
    <t>125 kV</t>
  </si>
  <si>
    <t>Corriente nominal</t>
  </si>
  <si>
    <t>Corriente admisible de falla y corte asimétrica</t>
  </si>
  <si>
    <t>65 kA</t>
  </si>
  <si>
    <t>Material</t>
  </si>
  <si>
    <t>NOTA 3</t>
  </si>
  <si>
    <t>Norma Aplicable</t>
  </si>
  <si>
    <t>Gris</t>
  </si>
  <si>
    <t xml:space="preserve">Componentes </t>
  </si>
  <si>
    <t>NOTA 4</t>
  </si>
  <si>
    <t>NOTA 5</t>
  </si>
  <si>
    <t xml:space="preserve">Forma de Contacto </t>
  </si>
  <si>
    <t>Piezas de hierro o acero</t>
  </si>
  <si>
    <t>Galvanizado en caliente, ASTM A-123, espesor mínimo 80 micras</t>
  </si>
  <si>
    <t>Conectores</t>
  </si>
  <si>
    <t>De fijación</t>
  </si>
  <si>
    <t>Para estructura de soporte en cruceta (DEBE INCLUIR EL BRACKET) ver Fig 1</t>
  </si>
  <si>
    <t>Documentación y certificados de cumplimiento obligatorio</t>
  </si>
  <si>
    <t>NOTA 6</t>
  </si>
  <si>
    <t>Protocolo de pruebas</t>
  </si>
  <si>
    <t>Presentar </t>
  </si>
  <si>
    <t>Garantía técnica</t>
  </si>
  <si>
    <t>En funcionamiento normal, la cuchilla de by-pass es abierta y las dos cuchillas de desconexión se cierran, permitiendo que el reconectador este en servicio directamente al circuito</t>
  </si>
  <si>
    <t>Figura 1:</t>
  </si>
  <si>
    <t>De polímero o caucho silicón para uso exterior, debe mantener su hidrofobicidad y estabilidad contra el calor y radiación ultravioleta. Apta para climas: frío templado, seco, cálido y húmedo</t>
  </si>
  <si>
    <t>Cuatro (4) Conectores - Tipo ranura paralela capaz de alojar conductores de cobre o aluminio de calibre Nro. 2 AWG – 250 MCM; recubrimiento de bronce, estañado de cobre de alta conductividad o plateados.</t>
  </si>
  <si>
    <t>Se debe preparar los bienes para ser embaladas de manera que no sufran deterioro durante el manipuleo, transporte y almacenaje. El transporte de los bienes se hará por cuenta y riesgo del proveedor.</t>
  </si>
  <si>
    <t>Los certificados de conformidad de producto o de cumplimiento de normas exigidos en el presente documento, deben ser emitidos por organismos de certificación acreditados.</t>
  </si>
  <si>
    <t>Para el caso de los reportes de ensayo, estos deben ser emitidos por los laboratorios acreditados.</t>
  </si>
  <si>
    <t>Estos certificados y reportes, serán un requisito que los oferentes presenten para los procesos de adquisición.</t>
  </si>
  <si>
    <t>FORMULARIO DE ESPECIFICACIONES TÉCNICAS - SUMINISTRO DE EQUIPO PRINCIPAL</t>
  </si>
  <si>
    <t>SECCIONADORES BYPASS 600 A, 27 kV, BIL 125 Kv</t>
  </si>
  <si>
    <t>CONDICIONES DE SERVICIO</t>
  </si>
  <si>
    <t>Características ambientales del entorno</t>
  </si>
  <si>
    <t>Características eléctricas</t>
  </si>
  <si>
    <t>1.1.1</t>
  </si>
  <si>
    <t>1.1.2</t>
  </si>
  <si>
    <t>1.1.3</t>
  </si>
  <si>
    <t>1.1.4</t>
  </si>
  <si>
    <t>1.1.5</t>
  </si>
  <si>
    <t>1.1.6</t>
  </si>
  <si>
    <t>1.1.7</t>
  </si>
  <si>
    <t>1.1.8</t>
  </si>
  <si>
    <t>1.2.1</t>
  </si>
  <si>
    <t>1.2.2</t>
  </si>
  <si>
    <t>1.2.3</t>
  </si>
  <si>
    <t>1.2.4</t>
  </si>
  <si>
    <t>1.2.5</t>
  </si>
  <si>
    <t>1.2.6</t>
  </si>
  <si>
    <t>CARÁCTERÍSTICAS TÉCNICAS</t>
  </si>
  <si>
    <t>BASE SECCIONADOR</t>
  </si>
  <si>
    <t>CUCHILLAS TIPO BARRA</t>
  </si>
  <si>
    <t>ACCESORIOS</t>
  </si>
  <si>
    <t>EMBALAJE</t>
  </si>
  <si>
    <t>CERTIFICADO DE PROTOCOLOS Y PRUEBAS</t>
  </si>
  <si>
    <t>Mínimo 3 años</t>
  </si>
  <si>
    <t>NOTAS</t>
  </si>
  <si>
    <t xml:space="preserve">Con accesorios de soporte para montaje en cruceta de hierro (ángulo), incluye bracket, pernos, tuercas y arandelas de presión de ½” de diámetro; de hierro o acero, galvanizados en caliente según la Norma ASTM A – 153 clase B y ASTM A-123 </t>
  </si>
  <si>
    <t>Fabricado con un contacto fijo y una barra móvil de conexión. El contacto móvil constituye dos pastillas de cobre electrolítico, plateadas y unidas entre sí, que se conectan al contacto fijo a presión como si fuera una cuña. Contiene un ojal y gancho (cuernos) para ejecutar la apertura y cierre mediante pértiga con equipo rompecarga conectado a la pértiga.</t>
  </si>
  <si>
    <t>Transformador monofásico autoprotegido (CSP) de 1 KVA 22000 GRDY/12700 V-120/240 V</t>
  </si>
  <si>
    <t>Perno de ojo de acero galvanizado, 16 mm (5/8") de diám. x 254 mm (10") de long., con 4 tuercas. 2 arandelas planas y 2 de presión</t>
  </si>
  <si>
    <t>Tuerca de ojo ovalado de acero galvanizado, para perno de 16 mm (5/8") de diám.</t>
  </si>
  <si>
    <t>Perno espárrago o de rosca corrida de acero galvanizado, 16 mm (5/8") de diám. x 300 mm (12") de long., con 4 tuercas, 2 arandelas planas y 2 de presión</t>
  </si>
  <si>
    <t>Perno máquina de acero galvanizado, 16 mm (5/8") de diám. x 51 mm (2") de long., con tuerca, arandela plana y de presión</t>
  </si>
  <si>
    <t>Horquilla anclaje de acero galvanizado, 16mm (5/8") de diám. x 75 mm (3") de long. (Eslabón "U" para sujeción)</t>
  </si>
  <si>
    <t>Perno espiga (pin) corto de acero galvanizado, 19 mm (3/4") de diám x 300 mm (12") de long.</t>
  </si>
  <si>
    <t>Grapa terminal apernada tipo pistola, de aleación de Al apertura lateral para conductor ACSR de 4 a 4/0</t>
  </si>
  <si>
    <t>Pararrayos clase distribución polimérico, oxido metálico, 18 kV, con desconectador</t>
  </si>
  <si>
    <t>Aislador espiga (pin), porcelana, con radio interferencia, 25 kV, ANSI 56-1</t>
  </si>
  <si>
    <t>Abrazadera de acero galvanizado, pletina, doble (4 pernos), 38 x 4 x 140 - 160 mm (1 1/2 x 11/64 x 5 1/2 - 6 1/2")</t>
  </si>
  <si>
    <t>Conductor de Cu, desnudo, cableado, suave, 2/0 AWG, 19 hilos</t>
  </si>
  <si>
    <t>Cable semiaislado o ecológico, conductor de Al, unipolar, AAC, cableado, 25 kV, 4/0 AWG, 7 Hilos</t>
  </si>
  <si>
    <t>Varilla de acero recubierta de CU, para puesta a tierra, 16 X 1 800 MM (5/8 X 71") con conector</t>
  </si>
  <si>
    <t>Conector de aleación de Al, compresión, conductor principal 3/0-4/0, conductor en derivación 3/0-4/0</t>
  </si>
  <si>
    <t>Suelda exotermica</t>
  </si>
  <si>
    <t>Pintura Aluminio</t>
  </si>
  <si>
    <t>Cruceta de acero galvanizado, perfil "L" 100 x 100 x 10 x 4300 mm</t>
  </si>
  <si>
    <t>Pie amigo de acero galvanizado, perfil "L" 38 x 38 x 6 x 700 mm (1 1/2 x 1 1/2 x 1/4 x 28")</t>
  </si>
  <si>
    <t>Aislador de suspensión, caucho siliconado, 25 kV, ANSI DS-28</t>
  </si>
  <si>
    <t>Alambre de Al, desnudo sólido, para atadura, 4 AWG</t>
  </si>
  <si>
    <t>Unidad: u ;  Cantidad: 3 ; Incluir obligatoriamente en el equipamiento del reconectador</t>
  </si>
  <si>
    <t>Unidad: u ;  Cantidad: 4 ; Incluir obligatoriamente en el equipamiento del reconectador</t>
  </si>
  <si>
    <t>Unidad: u ;  Cantidad: 8 ; Incluir obligatoriamente en el equipamiento del reconectador</t>
  </si>
  <si>
    <t>Unidad: u ;  Cantidad: 6 ; Incluir obligatoriamente en el equipamiento del reconectador</t>
  </si>
  <si>
    <t>Unidad: u ;  Cantidad: 2 ; Incluir obligatoriamente en el equipamiento del reconectador</t>
  </si>
  <si>
    <t>Unidad: u ;  Cantidad: 25 ; Incluir obligatoriamente en el equipamiento del reconectador</t>
  </si>
  <si>
    <t>Unidad: u ;  Cantidad: 35 ; Incluir obligatoriamente en el equipamiento del reconectador</t>
  </si>
  <si>
    <t>Unidad: u ;  Cantidad: 5 ; Incluir obligatoriamente en el equipamiento del reconectador</t>
  </si>
  <si>
    <t>Unidad: m ;  Cantidad: 6 ; Incluir obligatoriamente en el equipamiento del reconectador</t>
  </si>
  <si>
    <t>Unidad: Global ;  Cantidad: lo que se requiera ; Incluir obligatoriamente en el equipamiento del reconectador</t>
  </si>
  <si>
    <t>22 kV </t>
  </si>
  <si>
    <t>Voltaje máximo línea-línea Vmáx rms</t>
  </si>
  <si>
    <t>24 kV</t>
  </si>
  <si>
    <t>Tipo de conexión</t>
  </si>
  <si>
    <t>Y con neutro multiaterrado</t>
  </si>
  <si>
    <t>Gabinete de control</t>
  </si>
  <si>
    <t>Grado de protección IP65 o NEMA4. Resistente a la intemperie, apto para montaje en poste.</t>
  </si>
  <si>
    <t>Material del gabinete</t>
  </si>
  <si>
    <t>Acero Inoxidable o Aluminio de alta calidad</t>
  </si>
  <si>
    <t>Espacio libre dentro del cubículo de control o cubículo independiente para montaje de equipos de Telecomunicaciones y Fuente de alimentación ininterrumpida</t>
  </si>
  <si>
    <t>Si, incluir</t>
  </si>
  <si>
    <t>Accesorios para permitir toma de energía por tomacorriente, elementos de protección en BT para circuitos de alimentación en AC y DC, control de temperatura, descargadores de sobre tensión para el ingreso de alimentación en AC.</t>
  </si>
  <si>
    <t>Perforaciones con sellos o tapas (retirables), preestablecidas para permitir el paso de cables de telecomunicaciones.</t>
  </si>
  <si>
    <t>Señalización física de abierto o cerrado, del reconectador</t>
  </si>
  <si>
    <t>Ciclo de operación mínimo</t>
  </si>
  <si>
    <t>O-0.5s-CO-2s-CO-5s-CO</t>
  </si>
  <si>
    <t>≥ 5</t>
  </si>
  <si>
    <t>Indicar</t>
  </si>
  <si>
    <t>Relación de transformación (RTC)</t>
  </si>
  <si>
    <t>Protección/Indicar</t>
  </si>
  <si>
    <t>Rango de Precisión</t>
  </si>
  <si>
    <t>Relación de transformación (RPT)</t>
  </si>
  <si>
    <t>Si, Incluir</t>
  </si>
  <si>
    <t>Entradas de señales de corriente de fase, provenientes de sensores de corriente</t>
  </si>
  <si>
    <t>Entradas de señales de corriente de neutro, proveniente de sensores de corriente</t>
  </si>
  <si>
    <t>Puertos Ethernet de Fibra Óptica, 100BaseFx, con dirección IP independiente por cada interface. Conector LC, MM (2km). (Software propietario, DNP3 e IEC 61850-MMS-GOOSE-versión 1 y 2, seleccionable por usuario, funcionalidad switch + protocolo de redundancia RSTP/PRP o HSR)</t>
  </si>
  <si>
    <t>Puerto frontal USB o Ethernet RJ45, para configuración (software propietario).</t>
  </si>
  <si>
    <t>DNP3.0 e IEC 61850(MMS-GOOSE) versión1 y versión2 (seleccionable por usuario)</t>
  </si>
  <si>
    <t>Funciones Lógicas y de control (Norma IEC61131 + interfaz gráfica):</t>
  </si>
  <si>
    <t>Mediante interfaz gráfica, debe cumplir con  funciones PLC: OR, AND, NOT, XOR; temporizadores, contadores, variables virtuales y lógicas.</t>
  </si>
  <si>
    <t>Selección de curva de protección por cada Recierre. (Ajustes de cada elemento de protección configurable de manera independiente por cada disparo (Trip) o recierre)</t>
  </si>
  <si>
    <t>Función sensitiva de falla a tierra (SEF)</t>
  </si>
  <si>
    <t>Grupos de ajustes independientes, seleccionables de forma local por teclado y de forma remota (entre todos los grupos de ajuste) por protocolo DNP 3.0 e IEC 61850 (MMS).</t>
  </si>
  <si>
    <t>Registro y emisión de reportes de fallas para análisis oscilo gráfico, mediante archivos COMTRADE (C37.111-2013)</t>
  </si>
  <si>
    <t>Registro y emisión de reportes de eventos, mediante archivos COMFEDE (C37.239-2010)</t>
  </si>
  <si>
    <t>Capacidad de reporte de valores de falla y eventos, por medio de protocolos DNP 3.0 e IEC 61850(MMS): corrientes de falla, tensiones de falla, número de reconexiones efectuadas, funciones de protección operadas y distancia de falla.</t>
  </si>
  <si>
    <t>ACCESORIOS DEL RELE o IED de protección</t>
  </si>
  <si>
    <t>Software de Parametrización, Configuración, programación PLC(gráfica) e IEC61850 (GOOSE y MMS), con  licencia perpetua para mínimo 2 PC con SO/Win 10, 11 o superior, para todas las aplicaciones necesarias para el análisis de fallas.</t>
  </si>
  <si>
    <t>Software de comunicaciones que permita la integración al SCADA(DNP3.0, IEC61850(GOOSE-MMS), etc.), con licencia perpetua para PC Win 10, 11 o superior..</t>
  </si>
  <si>
    <t>Reportes y Certificado de Pruebas de fábrica, de funcionamiento (entre interruptor y control). Prueba de conjunto prototipo.</t>
  </si>
  <si>
    <t>Listado mínimo con precios unitarios. (Aplica a oferente adjudicado)</t>
  </si>
  <si>
    <t xml:space="preserve">Incluir capacitación nivel 1, mínima a 25 personas en el uso general, funcionamiento e instalación para personal de campo. </t>
  </si>
  <si>
    <t>Incluir capacitación nivel 2 avanzada, mínima a 12 personas en el funcionamiento, configuración y operación remota del Controlador del Reconectador, por personal de fábrica.</t>
  </si>
  <si>
    <t>GARANTÍA TÉCNICA</t>
  </si>
  <si>
    <t>Garantía y soporte técnicos de fábrica para los reconectadores a ser suministrados</t>
  </si>
  <si>
    <t>3 años</t>
  </si>
  <si>
    <t xml:space="preserve"> SI</t>
  </si>
  <si>
    <t>Intercambio entre TODOS los grupos de ajustes de protección, por dirección de flujo de potencia de forma automática.</t>
  </si>
  <si>
    <t xml:space="preserve"> Incluir</t>
  </si>
  <si>
    <t xml:space="preserve"> Incluir (Aplica a oferente adjudicado)</t>
  </si>
  <si>
    <t>Visible desde el suelo; Rojo: Posición cerrado; Verde: Posición Abierto.</t>
  </si>
  <si>
    <t>2000 m.s.n.m</t>
  </si>
  <si>
    <t xml:space="preserve">Incluir.HiZ </t>
  </si>
  <si>
    <t>Capacidad de registro de archivos COMTRADE (IEEE C37.111) para almacenamiento de eventos de falla.</t>
  </si>
  <si>
    <t xml:space="preserve">Obligatorio. Mínimo 16 horas </t>
  </si>
  <si>
    <t>4.1.1</t>
  </si>
  <si>
    <t>4.1.2</t>
  </si>
  <si>
    <t>4.1.3</t>
  </si>
  <si>
    <t>4.1.4</t>
  </si>
  <si>
    <t>No.</t>
  </si>
  <si>
    <t>ESPECIFICACIONES / CERTIFICADOS / NORMAS SOLICITADAS</t>
  </si>
  <si>
    <t>ESPECIFICACIONES / CERTIFICADOS / NORMAS OFERTADAS</t>
  </si>
  <si>
    <t>UBICACIÓN DE INFORMACIÓN  (# DE FOLIO OFERTA) *</t>
  </si>
  <si>
    <t>0</t>
  </si>
  <si>
    <t>0.1</t>
  </si>
  <si>
    <t xml:space="preserve">Cantidad </t>
  </si>
  <si>
    <t>N/A</t>
  </si>
  <si>
    <t>ESPECIFICACIONES DE FIBRA</t>
  </si>
  <si>
    <t>1.1</t>
  </si>
  <si>
    <t>Puerto 1</t>
  </si>
  <si>
    <t>- Dual SC
- 100BASE-FX (2km)
- Wavelenght: 1310 nm</t>
  </si>
  <si>
    <t>1.2</t>
  </si>
  <si>
    <t>- Transmit (dBm): indicar
- Receive (dBm): indicar</t>
  </si>
  <si>
    <t>1.3</t>
  </si>
  <si>
    <t>Puerto 2</t>
  </si>
  <si>
    <t>- Single SC
- 100BASE-BX (≥ 10 km)
- Wavelenght: 1310/1550 nm</t>
  </si>
  <si>
    <t>1.4</t>
  </si>
  <si>
    <t>2</t>
  </si>
  <si>
    <t>FUENTE DE ALIMENTACIÓN</t>
  </si>
  <si>
    <t>2.1</t>
  </si>
  <si>
    <t>Input Supply Voltage</t>
  </si>
  <si>
    <t>6 - 30 Vdc</t>
  </si>
  <si>
    <t>2.2</t>
  </si>
  <si>
    <t>Current</t>
  </si>
  <si>
    <t>0.29 amps</t>
  </si>
  <si>
    <t>2.3</t>
  </si>
  <si>
    <t>Power Consumption</t>
  </si>
  <si>
    <t>indicar</t>
  </si>
  <si>
    <t>2.4</t>
  </si>
  <si>
    <t>Universal AC/DC Adapter</t>
  </si>
  <si>
    <t>100-240v AC (60Hz), regulated DC adapter included</t>
  </si>
  <si>
    <t>3</t>
  </si>
  <si>
    <t>INDICADORES LED</t>
  </si>
  <si>
    <t>3.1</t>
  </si>
  <si>
    <t>Energía</t>
  </si>
  <si>
    <t>Fiber link 1 / Receive activity (LK1)</t>
  </si>
  <si>
    <t>Fiber link 2 on / Receive activity (LK2)</t>
  </si>
  <si>
    <t>4</t>
  </si>
  <si>
    <t xml:space="preserve">FUNCIONES </t>
  </si>
  <si>
    <t>4.1</t>
  </si>
  <si>
    <t>Link Pass Through (Enabled (Default) - When the state of the receiver is changed on one of the 100Base-X interfaces it is reflected on the other 100Base-X fiber transmitter. 
If disabled,the 100Base-X fiber interfaces operate independently. Far-End Fault indication on the 100Base-FX fiber interface has no effect on the other interface.)</t>
  </si>
  <si>
    <t>4.2</t>
  </si>
  <si>
    <t>Far-End Fault (FEF) (Enabled (default) - The media converter transmits the Far-End Fault Indication over the fiber connection whenever a receive failure is detected. The media converter continuously monitors the  fiber connection and clears the Far-End Fault Indication condition when a valid signal is received.
        Enabled - The 100Base-X receiver is looped to the 100Base-X transmitter. Link #2's fiber transmitter is taken off the interface.)</t>
  </si>
  <si>
    <t>4.3</t>
  </si>
  <si>
    <t>Remote Loopback #1 (The media converter can perform a loopback on the link #1 fiber interface.
        Disabled (Default - Up)
        Enabled - The 100Base-X receiver is looped to the 100Base-X transmitter. The 100Base-TX transmitter is taken off the interface.)</t>
  </si>
  <si>
    <t>4.4</t>
  </si>
  <si>
    <t>Remote Loopback #2 (The media converter can perform a loopback on the link #1 fiber interface.
        Disabled (Default - Up)
        Enabled - The 100Base-X receiver is looped to the 100Base-X transmitter. Link #1's fiber transmitter is taken off the interface.)</t>
  </si>
  <si>
    <t>5</t>
  </si>
  <si>
    <t>COMPATIBILIDAD CON CABLES</t>
  </si>
  <si>
    <t>5.1</t>
  </si>
  <si>
    <t>Fiber Optic Cable</t>
  </si>
  <si>
    <t>- Multimode: 62.5 / 125, 50/125, 85/125, 100/140 micron 
- Single Mode: 9/125 micron (ITU-T 625)</t>
  </si>
  <si>
    <t>6</t>
  </si>
  <si>
    <t>CARACTERÍSTICAS DE TRANSMISIÓN</t>
  </si>
  <si>
    <t>6.1</t>
  </si>
  <si>
    <t>Bit Error Rate (BER)</t>
  </si>
  <si>
    <t>7</t>
  </si>
  <si>
    <t>CARACTERÍSTICAS AMBIENTALES</t>
  </si>
  <si>
    <t>7.1</t>
  </si>
  <si>
    <t>Operating Temperature</t>
  </si>
  <si>
    <t>0 C to 50 C (32 F to 122 F)</t>
  </si>
  <si>
    <t>7.2</t>
  </si>
  <si>
    <t>Storage Temperature</t>
  </si>
  <si>
    <t>minimum range of -25 C to 70 C (-13 F to 158 F)</t>
  </si>
  <si>
    <t>7.3</t>
  </si>
  <si>
    <t>Operating Humidity</t>
  </si>
  <si>
    <t>5% to 90% non-condensing</t>
  </si>
  <si>
    <t>7.4</t>
  </si>
  <si>
    <t>Storage Humidity</t>
  </si>
  <si>
    <t>5% to 95% non-condensing</t>
  </si>
  <si>
    <t>7.5</t>
  </si>
  <si>
    <t>Operating Altitude</t>
  </si>
  <si>
    <t>Up to 3000 msnm</t>
  </si>
  <si>
    <t>7.6</t>
  </si>
  <si>
    <t>Chassis</t>
  </si>
  <si>
    <t>Metal with an IP20 ingress protection rating</t>
  </si>
  <si>
    <t>8</t>
  </si>
  <si>
    <t>MONTAJE</t>
  </si>
  <si>
    <t>8.1</t>
  </si>
  <si>
    <t>Rack Mount Kit</t>
  </si>
  <si>
    <t>9</t>
  </si>
  <si>
    <t>DIMENSIONES</t>
  </si>
  <si>
    <t>9.1</t>
  </si>
  <si>
    <t>Weight</t>
  </si>
  <si>
    <t>Indicar ( kg )</t>
  </si>
  <si>
    <t>9.2</t>
  </si>
  <si>
    <t>Dimensions</t>
  </si>
  <si>
    <t>Indicar (mm )</t>
  </si>
  <si>
    <t>10</t>
  </si>
  <si>
    <t>REFERENCIA</t>
  </si>
  <si>
    <t>NOTA *: La indicación de los datos técnicos ofertados, deben ser resaltados en la oferta a ser presentada, indicando el número de folio respectivo. La falta de esta información no permitirá corroborar lo ofrecido y será motivo de descalificación. No es aceptable que se indique un rango amplio de páginas o rango de folio, la información debe ser concreta y específica, que permita verificar el cumplimiento de especificaciones técnicas.</t>
  </si>
  <si>
    <t>Ethernet Interface Redundancy</t>
  </si>
  <si>
    <t>Port A: 100 Base-FX (LC/UPC/1310nm-Multi Mode ≤2Km)</t>
  </si>
  <si>
    <t>1 
(to connect to a Parallel Redundancy Protocol-PRP network or a High-Availability Seamless Redundancy-HSR ring)</t>
  </si>
  <si>
    <t>Port B: 100 Base-FX (LC/UPC/1310nm-Multi Mode ≤2Km)</t>
  </si>
  <si>
    <t>Port L (Coupler or Interlink)
100 Base-FX (LC/UPC/Multi Mode ≤2Km)</t>
  </si>
  <si>
    <t>1 
- To connect a SAN (Singly Attached Node) to an HSR ring via an HSR device.
- To connect an HSR ring to a PRP network and viceversa
- To connect an HSR ring to an RSTP network</t>
  </si>
  <si>
    <t>Ethernet Interface</t>
  </si>
  <si>
    <t>Port Copper (10/100/1000 Base-TX) Ethernet RJ45</t>
  </si>
  <si>
    <t xml:space="preserve"> ≥2
- Connect to one or more Singly Attached Nodes (SANs)</t>
  </si>
  <si>
    <t xml:space="preserve">Manager Interface </t>
  </si>
  <si>
    <t>Console Port</t>
  </si>
  <si>
    <t>1 
Ethernet console (10/100/1000Mbps RJ45) or USB Type-B</t>
  </si>
  <si>
    <t>Product Specifications</t>
  </si>
  <si>
    <t>Standards</t>
  </si>
  <si>
    <t>IEEE 802.3 for 10BaseT
IEEE 802.3ab for 1000BaseT(X)
IEEE 802.3u for 100BaseT(X) and 100BaseFX
IEEE 802.3z for 1000BaseSX/LX/LHX/ZX
IEC62439-3-5(HSR, Edition 3.0 update ready, Modos: HSR-SAN,PRP-HSR, HSR-HSR)
IEC62439-3-4(PRP, Edition 3.0 update ready, Modos: Duplicate discard, diplicate accept, transparent reception, PRP-HSR)</t>
  </si>
  <si>
    <t>Power Requirements</t>
  </si>
  <si>
    <t xml:space="preserve"> Power input: 100-240VAC, 60Hz (includes power adapter if needed)
Power consumption：&lt;8W
Overload protection：Support
Reverse connection protection：Support</t>
  </si>
  <si>
    <t>Physical Characteristics</t>
  </si>
  <si>
    <t>Housing：Metal
Cooling：Natural cooling, fanless
Protection Class：IP40
Dimensions(WxHxD)：indicate
Weight：indicate
Mounting：Din-rail or panel mounting</t>
  </si>
  <si>
    <t>Environmental limits</t>
  </si>
  <si>
    <t>Operating temperature: -35°C to +80°C
Storage temperature: -35°C to +80°C
Ambient Relative Humidity: 10% - 90% (non-condensing)</t>
  </si>
  <si>
    <t>4.5</t>
  </si>
  <si>
    <t>Approvals</t>
  </si>
  <si>
    <t>CE, FCC
EMC: EN 55032/35, EN 61000-6-4, EN 61000-6-2
Rail Traffic: EN 50121-4
IEC61850-3, IEEE1613
IEC 62368-1, EN 62368-1</t>
  </si>
  <si>
    <t>4.6</t>
  </si>
  <si>
    <t>Industry standard</t>
  </si>
  <si>
    <t>IEC61000-4-2(ESD) ±8kV(contact),±15kV(air)
IEC61000-4-3(RS) 10V/m(80MHz-2GHz)
IEC61000-4-4(EFT) Power Port:±4kV;Data Port:±2kV
IEC61000-4-5(Surge) Power Port:±2kV/DM,±4kV/CM;Data Port:±2kV
IEC61000-4-6(CS) 3V(10kHz-150kHz);10V(150kHz-80MHz)
IEC61000-4-16(common mode conduction) 30V(cont.),300V(1s)</t>
  </si>
  <si>
    <t>Ethernet Software Features</t>
  </si>
  <si>
    <t>Redundancy protocol</t>
  </si>
  <si>
    <t xml:space="preserve"> HSR and the recovery time is 0 ms
 PRP and the recovery time is 0 ms
 PRP/HSR Coupling
 Quadbox mode</t>
  </si>
  <si>
    <t>5.2</t>
  </si>
  <si>
    <t>Management and maintenance</t>
  </si>
  <si>
    <t xml:space="preserve"> Console and Web management
 Telnet
 CLI
 SNMPv1/v2c
 SNMPv3
 LLDP
 DHCP client
 software update
 configuration download
 configuration upload
 FTP
 Syslog
 Port speed auto-negotiation
</t>
  </si>
  <si>
    <t>5.3</t>
  </si>
  <si>
    <t>Time synchronization</t>
  </si>
  <si>
    <t>PTPv2(IEEE1588-2008) transparent precision&lt;1us
NTP server/client
SNTP</t>
  </si>
  <si>
    <t>5.4</t>
  </si>
  <si>
    <t>Security</t>
  </si>
  <si>
    <t>HTTPS/SSL, TACACS+, RADIUS, SSH, Trust access control</t>
  </si>
  <si>
    <t>Fabricante</t>
  </si>
  <si>
    <t>Inversor Cargador</t>
  </si>
  <si>
    <t>DC a AC</t>
  </si>
  <si>
    <t>CARACTERÍSTICAS DE INGRESO</t>
  </si>
  <si>
    <t xml:space="preserve">Voltaje nominal admitido como entrada </t>
  </si>
  <si>
    <t>120 VAC</t>
  </si>
  <si>
    <t>Máxima entrada Amp/Watts</t>
  </si>
  <si>
    <t>Ingreso DC: ≥ 70A a 12VDC</t>
  </si>
  <si>
    <t>Bornes de conexión:</t>
  </si>
  <si>
    <t>Ingreso AC: ≥ 8A a 120 VAC (contempla carga de inversor y cargador)</t>
  </si>
  <si>
    <t>Ingreso DC: 2 terminales talón con ajuste por tornillo.</t>
  </si>
  <si>
    <t>Ingreso AC: Enchufe NEMA 5-15P (incluye cable de conexión)</t>
  </si>
  <si>
    <t>CARACTERÍSTICAS DE SALIDA</t>
  </si>
  <si>
    <t>Voltaje de salida en AC:</t>
  </si>
  <si>
    <t>120 VAC - 60 Hz (+/- 0,3 Hz)</t>
  </si>
  <si>
    <t>3.2</t>
  </si>
  <si>
    <t>Tomacorrientes</t>
  </si>
  <si>
    <t>2 x Tomas NEMA 5-15R</t>
  </si>
  <si>
    <t>3.3</t>
  </si>
  <si>
    <t>Potencia de salida continua</t>
  </si>
  <si>
    <t>≥ 750 W</t>
  </si>
  <si>
    <t>3.4</t>
  </si>
  <si>
    <t>Regulación voltaje de salida</t>
  </si>
  <si>
    <t>Onda sinusoidal 120V con alimentación de red.</t>
  </si>
  <si>
    <t>Onda sinusoidal PWM a 120VAC (+/- 5%)</t>
  </si>
  <si>
    <t>3.5</t>
  </si>
  <si>
    <t>Protección sobrecarga</t>
  </si>
  <si>
    <t>Interruptor o disyuntor de entrada AC: 6A</t>
  </si>
  <si>
    <t>Interruptor o disyuntor de salida AC: 8A</t>
  </si>
  <si>
    <t>3.6</t>
  </si>
  <si>
    <t>Tiempo de transferencia (entre alimentación principal y batería)</t>
  </si>
  <si>
    <t xml:space="preserve"> ≤ 17 ms</t>
  </si>
  <si>
    <t>RESPALDO DE ENERGÍA</t>
  </si>
  <si>
    <t>Autonomía a través de batería</t>
  </si>
  <si>
    <t>Permite el funcionamiento por baterías húmedas, de gel  o SLA (plomo ácido)</t>
  </si>
  <si>
    <t>Voltaje DC permitido de batería</t>
  </si>
  <si>
    <t>12 V DC</t>
  </si>
  <si>
    <t>Carga disponible para batería</t>
  </si>
  <si>
    <t>≥ 20A</t>
  </si>
  <si>
    <t>CONTROL Y VISUALIZACIÓN DE ALARMAS</t>
  </si>
  <si>
    <t>Luces de indicación tipo LED</t>
  </si>
  <si>
    <t>Incluir:
-Información del estado del equipo (con energía de la red o de batería)
- Información de porcentaje de carga
- Información nivel de carga de batería</t>
  </si>
  <si>
    <t>Selector</t>
  </si>
  <si>
    <t>De encendido/apagado</t>
  </si>
  <si>
    <t>CARACTERÍSTICAS FISICAS</t>
  </si>
  <si>
    <t>Material de construcción de alta resistencia para trabajos industriales</t>
  </si>
  <si>
    <t>6.2</t>
  </si>
  <si>
    <t>Enfriamiento</t>
  </si>
  <si>
    <t>Mediante ventilador con características de bajo ruido</t>
  </si>
  <si>
    <t>6.3</t>
  </si>
  <si>
    <t>Montaje</t>
  </si>
  <si>
    <t>Anclaje sobre superficie horizontal. Disponibilidad de ranuras para colocación sobre cualquier superficie horizontal.</t>
  </si>
  <si>
    <t>6.4</t>
  </si>
  <si>
    <t>6.5</t>
  </si>
  <si>
    <t>Dimensiones máximas según disponibilidad para montaje en tablero de acero inoxidable.</t>
  </si>
  <si>
    <r>
      <t xml:space="preserve">- altura: </t>
    </r>
    <r>
      <rPr>
        <sz val="10"/>
        <rFont val="Calibri"/>
        <family val="2"/>
      </rPr>
      <t>≤</t>
    </r>
    <r>
      <rPr>
        <sz val="10"/>
        <rFont val="Arial Narrow"/>
        <family val="2"/>
      </rPr>
      <t xml:space="preserve"> 20 mm
- ancho: ≤ 25 mm
- profundidad: ≤ 30 mm
Las dimensiones admisibles, deberá permitir su montaje en el tablero de comunicación a ser suministrado.</t>
    </r>
  </si>
  <si>
    <t>6.6</t>
  </si>
  <si>
    <t>Peso:</t>
  </si>
  <si>
    <t xml:space="preserve"> ≤ 8 kg</t>
  </si>
  <si>
    <t>6.7</t>
  </si>
  <si>
    <t>Humedad relativa:</t>
  </si>
  <si>
    <t>0 - 90%, sin condensación</t>
  </si>
  <si>
    <t>ACCESORIO BATERÍAS</t>
  </si>
  <si>
    <t>1 Batería por cada inversor-cargador</t>
  </si>
  <si>
    <t>Certificaciones</t>
  </si>
  <si>
    <t xml:space="preserve">CE y RoHS </t>
  </si>
  <si>
    <t>Tipo de batería</t>
  </si>
  <si>
    <t>Batería sellada de plomo libre sin necesidad de manutención con electrolito suspendido a prueba de filtración, tecnología VRLA-AGM</t>
  </si>
  <si>
    <t>Voltaje nominal</t>
  </si>
  <si>
    <t>12 VDC</t>
  </si>
  <si>
    <t>Vida útil</t>
  </si>
  <si>
    <t>Mínimo 20 años</t>
  </si>
  <si>
    <t>Capacidad Nominal @ 20 horas</t>
  </si>
  <si>
    <t>Mínimo 100 Ah</t>
  </si>
  <si>
    <t xml:space="preserve">Indicar,
Las dimensiones admisibles, deberá permitir su montaje en el tablero de comunicación a ser suministrado.
</t>
  </si>
  <si>
    <t>Tipo de conectores</t>
  </si>
  <si>
    <t>Perno M8</t>
  </si>
  <si>
    <t>ACCESORIO REGLETA DE TOMAS</t>
  </si>
  <si>
    <t>1 Regleta por cada inversor-cargador</t>
  </si>
  <si>
    <t>Voltaje</t>
  </si>
  <si>
    <t>Tomas</t>
  </si>
  <si>
    <t>7 tomas NEMA 5-15R</t>
  </si>
  <si>
    <t>Capacidad</t>
  </si>
  <si>
    <t>1800 W</t>
  </si>
  <si>
    <t>Cable alimentación</t>
  </si>
  <si>
    <t>30 cm, enchufe NEMA 5-15P</t>
  </si>
  <si>
    <t>Ranuras en base inferior para montaje en superficie plana horizontal o vertical.</t>
  </si>
  <si>
    <t>Protección</t>
  </si>
  <si>
    <t>Interruptor de circuito integrado 15A</t>
  </si>
  <si>
    <t>Material de carcasa</t>
  </si>
  <si>
    <t>País de Origen</t>
  </si>
  <si>
    <t>1.5</t>
  </si>
  <si>
    <t xml:space="preserve">Exterior </t>
  </si>
  <si>
    <t>ESPECIFICACIONES</t>
  </si>
  <si>
    <t>Conector 1</t>
  </si>
  <si>
    <t>Duplex LC/UPC</t>
  </si>
  <si>
    <t>Conector 2</t>
  </si>
  <si>
    <t>Duplex SC/UPC</t>
  </si>
  <si>
    <t>Cable</t>
  </si>
  <si>
    <t xml:space="preserve">ISZH </t>
  </si>
  <si>
    <t>Longitud de cable</t>
  </si>
  <si>
    <t>≥10 m</t>
  </si>
  <si>
    <t>2.5</t>
  </si>
  <si>
    <t>Número de hilos</t>
  </si>
  <si>
    <t>2.6</t>
  </si>
  <si>
    <t>Tipo de fibra</t>
  </si>
  <si>
    <t>Multi mode OM3</t>
  </si>
  <si>
    <t>2.7</t>
  </si>
  <si>
    <t>Diámetro interno</t>
  </si>
  <si>
    <t>50/125 um</t>
  </si>
  <si>
    <t>2.8</t>
  </si>
  <si>
    <t>Color de fibra</t>
  </si>
  <si>
    <t>Especificar según normativa</t>
  </si>
  <si>
    <t>2.9</t>
  </si>
  <si>
    <t>Color Chaqueta</t>
  </si>
  <si>
    <t>Negro</t>
  </si>
  <si>
    <t>2.10</t>
  </si>
  <si>
    <t>Temperatura de trabajo</t>
  </si>
  <si>
    <t>-20 to 70 °C</t>
  </si>
  <si>
    <t>2.11</t>
  </si>
  <si>
    <t xml:space="preserve">Etiquetación </t>
  </si>
  <si>
    <t>Según normativa</t>
  </si>
  <si>
    <t>ESPECIFICACIONES CONECTOR</t>
  </si>
  <si>
    <t>IL max</t>
  </si>
  <si>
    <t>0.3dB</t>
  </si>
  <si>
    <t>Ave/Master</t>
  </si>
  <si>
    <t>0.15dB</t>
  </si>
  <si>
    <t>CARACTERÍSTICAS MULTIMODO</t>
  </si>
  <si>
    <t>Attenuation (dB/km)</t>
  </si>
  <si>
    <t>2.8 a 1300 nm</t>
  </si>
  <si>
    <t>Bandwidth OFL (MHz x km)</t>
  </si>
  <si>
    <t>500 a 1300nm</t>
  </si>
  <si>
    <t>NORMAS</t>
  </si>
  <si>
    <t>IEC</t>
  </si>
  <si>
    <t>IEC 61300-3-35/IEC 60793/IEC 60794</t>
  </si>
  <si>
    <t>EIA</t>
  </si>
  <si>
    <t>TIA/EIA-568</t>
  </si>
  <si>
    <t>TIA</t>
  </si>
  <si>
    <t>ISO</t>
  </si>
  <si>
    <t>ISO11801:2002</t>
  </si>
  <si>
    <t>Interior</t>
  </si>
  <si>
    <t>≥1,5 m</t>
  </si>
  <si>
    <t xml:space="preserve"> ≤0.3dB</t>
  </si>
  <si>
    <t>≤ 0.15dB</t>
  </si>
  <si>
    <t xml:space="preserve">Tipo </t>
  </si>
  <si>
    <t>Modular</t>
  </si>
  <si>
    <t>I</t>
  </si>
  <si>
    <t>Chaqueta de Cable</t>
  </si>
  <si>
    <t>LSZH, OFNP y OFNR</t>
  </si>
  <si>
    <t>≥1.5 m</t>
  </si>
  <si>
    <t>Single mode OS2</t>
  </si>
  <si>
    <t>9/125 um</t>
  </si>
  <si>
    <t>Return Loss</t>
  </si>
  <si>
    <t>40/60 dB</t>
  </si>
  <si>
    <t>CARACTERÍSTICAS MONOMODO</t>
  </si>
  <si>
    <t>0.3 @ 1310 / 0.3 @ 1550nm</t>
  </si>
  <si>
    <t xml:space="preserve">Dispersión Cromática (ps/nm x km) </t>
  </si>
  <si>
    <t>3.0 @ 1310 / 18.0 @ 1550nm</t>
  </si>
  <si>
    <t>ITU</t>
  </si>
  <si>
    <t xml:space="preserve"> ITU-G.652D, ITU-G.657A1</t>
  </si>
  <si>
    <t>Exterior a la intemperie</t>
  </si>
  <si>
    <t>CARACTERÍSTICAS FUNCIONALES</t>
  </si>
  <si>
    <t>Componentes</t>
  </si>
  <si>
    <t>- Puerta con bisagras reforzadas en acero inoxidable
- Tapa posterior (1)
- Tapas laterales (2)
- Tapas base (indicar)
- Doble fondo (1 desmontable)
- Rieles Laterales (2)
- Parantes internos (2)
- Cerradura frontal con llave (1), tipo Yale de 3 puntos
- Porta planos (1)</t>
  </si>
  <si>
    <t>Material de fabricación</t>
  </si>
  <si>
    <t>- Fabricación en acero inoxidable AISI 304
- Acabado MATE
- Espesor 1,5mm (estructura principal, parantes, puertas y bases desmontables)
- Espesor 1 mm (tapas laterales y posterior)</t>
  </si>
  <si>
    <r>
      <t>Mínimo (120 alto-</t>
    </r>
    <r>
      <rPr>
        <b/>
        <sz val="10"/>
        <color indexed="10"/>
        <rFont val="Arial Narrow"/>
        <family val="2"/>
      </rPr>
      <t>H</t>
    </r>
    <r>
      <rPr>
        <sz val="10"/>
        <rFont val="Arial Narrow"/>
        <family val="2"/>
      </rPr>
      <t xml:space="preserve"> x 60 ancho-</t>
    </r>
    <r>
      <rPr>
        <b/>
        <sz val="10"/>
        <color indexed="10"/>
        <rFont val="Arial Narrow"/>
        <family val="2"/>
      </rPr>
      <t>W</t>
    </r>
    <r>
      <rPr>
        <sz val="10"/>
        <rFont val="Arial Narrow"/>
        <family val="2"/>
      </rPr>
      <t xml:space="preserve"> x 40 profundidad-</t>
    </r>
    <r>
      <rPr>
        <b/>
        <sz val="10"/>
        <color indexed="10"/>
        <rFont val="Arial Narrow"/>
        <family val="2"/>
      </rPr>
      <t>D</t>
    </r>
    <r>
      <rPr>
        <sz val="10"/>
        <rFont val="Arial Narrow"/>
        <family val="2"/>
      </rPr>
      <t xml:space="preserve"> cm) considerar que deberá permitir albergar equipos y diversos de comunicaciones. </t>
    </r>
  </si>
  <si>
    <t>Base</t>
  </si>
  <si>
    <t>- Reforzada
- Disponibilidad de secciones desmontables para perforación y paso de cables</t>
  </si>
  <si>
    <t>- Por puerta frontal (permite acople de cables, posee soporte regulador)
- Tornillos electrosoldados al cuerpo y puerta (permite cable de puesta a tierra)</t>
  </si>
  <si>
    <t>- IK 10
- IP 66
- Protección contra agentes externos (disponibilidad de empaque de poliuretano en puerta, laterales y tapa posterior)</t>
  </si>
  <si>
    <t>Estructura para montaje y accesorios de sujeción en poste de concreto tipo circular.</t>
  </si>
  <si>
    <t>Si, incluir. De requerir algún aditamento o accesorio adicional, que asegure el montar el tablero en un poste circular de hormigón armado, los mismos deben ser contemplados en el suministro.</t>
  </si>
  <si>
    <t>Normativas constructivas</t>
  </si>
  <si>
    <t>- IEC 62208:2011
- IEC 60529
- IEC 62262</t>
  </si>
  <si>
    <t>ENSAMBLAJE DE ACCESORIOS DE COMUNICACIÓN</t>
  </si>
  <si>
    <t xml:space="preserve">Adecuaciones en tablero, para incorporar ingreso de cables, bandejas de soporte de equipos, borneras de paso, protección termomagnética alimentación principal (breaker), canaletas de distribución de cables, cableado interno, ventilación, luz  interior (por apertura de puerta principal), ubicación aseguramiento de accesorios de comunicación según distribución de referencia detallada en el documento de especificaciones técnicas. </t>
  </si>
  <si>
    <t xml:space="preserve">Si, Incluir adecuaciones con la incorporación y montaje de accesorios:
- ≥ 2 Tomas de energía  NEMA 5-10R, tipo riel DIN (fuente principal).
- ≥ 2 Tomas de energía  NEMA 5-10R, tipo riel DIN (fuente respaldo).
- 1 Breaker termomagnético 2P 120/220VAC, para Riel DIN, protección alimentación principal AC. 
- 1 Bloque de borneras de paso tipo Riel DIN, distribución AC principal (120 VAC).
- 1 Bloque de bornearas de paso tipo Riel DIN, distribución de carga AC de respaldo (120 VAC).
</t>
  </si>
  <si>
    <t>- 3 Bandejas metálicas de soporte pesado, para montaje de equipos de comunicación, batería 100AH, Inversor-Cargador, reserva.
- Canaletas ranuradas y tramos de riel DIN, según propuesta de montaje establecida por el oferente según los accesorios y equipos de comunicación a suministrar.
- 1 Luminaria led interior principal (apertura de puerta)
- 1 Luminaria led interior auxiliar (apertura de puerta con alimentación respaldo)
- 1 Ventilador
- Cables de alimentación de equipos a ser suministrados.
- Resistencia de calefacción (incluye circuito de activación)
- Organización de equipos de comunicación y accesorios de montaje, según referencia contemplada en documento de Especificaciones Técnicas.</t>
  </si>
  <si>
    <t>Feature</t>
  </si>
  <si>
    <t>Easy to handle, Wall install, without storage</t>
  </si>
  <si>
    <t>Fiber Core Capacity</t>
  </si>
  <si>
    <t>24c SC</t>
  </si>
  <si>
    <t>Adaptor Type</t>
  </si>
  <si>
    <t>SC/UPC</t>
  </si>
  <si>
    <t>Install on</t>
  </si>
  <si>
    <t>Wall</t>
  </si>
  <si>
    <t>Dimension (mm)</t>
  </si>
  <si>
    <t xml:space="preserve">≤310 x ≤310 x ≤100 </t>
  </si>
  <si>
    <t>1.6</t>
  </si>
  <si>
    <t>Cold rolled Steel</t>
  </si>
  <si>
    <t xml:space="preserve">Include: 30 Pigtails, 30 tube, 30 conector SC, and </t>
  </si>
  <si>
    <t>Conversor de fibra óptica 100BASE FX-MM(SC/UPC) a 100BASE BX-SM(SC/UPC)
1310nm - 1310/1550 nm</t>
  </si>
  <si>
    <t>Conversor de fibra óptica 100BASE FX-MM(SC/UPC) a 100BASE BX-SM(SC/UPC)
1310nm - 1550/1310 nm</t>
  </si>
  <si>
    <t>Switch de comunicación  (HSR/PRP, HSR-PRP RedBox, HSR QuadBox)</t>
  </si>
  <si>
    <t>Inversor-Cargador DC-AC (incluye regleta de tomas y batería)</t>
  </si>
  <si>
    <t>Patch cord de fibra óptica MultiModo (MM), duplex para exterior, longitud mínima 10m, conectores SC/UPC y LC/UPC</t>
  </si>
  <si>
    <t>Patch cord de fibra óptica MultiModo (MM), duplex, longitud mínima 1,5m, conectores SC/UPC y LC/UPC</t>
  </si>
  <si>
    <t>Patch cord de fibra óptica SingleModo (SM), duplex, longitud mínima 1,5m; conectores SC/UPC y LC/UPC</t>
  </si>
  <si>
    <t>Tablero de acero inoxidable (alberga accesorios de comunicación)</t>
  </si>
  <si>
    <t>FDF 24 puertos (montaje en pared), SC/UPC. Incluye accesorios de conexión.</t>
  </si>
  <si>
    <t>1.1.9</t>
  </si>
  <si>
    <t>Tres seccionadores unipolar tipo bypass clase 25 kV, 600 amp, BIL 125 kV</t>
  </si>
  <si>
    <r>
      <rPr>
        <sz val="10"/>
        <color theme="1"/>
        <rFont val="Calibri"/>
        <family val="2"/>
      </rPr>
      <t>≥</t>
    </r>
    <r>
      <rPr>
        <sz val="10"/>
        <color theme="1"/>
        <rFont val="Arial Narrow"/>
        <family val="2"/>
      </rPr>
      <t>12 kA</t>
    </r>
  </si>
  <si>
    <t>Incluir, 8 por equipo (incluye 2 de repuesto)</t>
  </si>
  <si>
    <t xml:space="preserve">Función de Sincronismo </t>
  </si>
  <si>
    <t>Función detección conductor ROTO</t>
  </si>
  <si>
    <t>46BC</t>
  </si>
  <si>
    <t xml:space="preserve">Estructura metálica tipo volada,  para montaje en poste circular de hormigón armado </t>
  </si>
  <si>
    <t xml:space="preserve">Función Recierre Automático (mínimo 4 recierres), el disparo deberá ser monopolar y/o tripolar, a elección del usuario. </t>
  </si>
  <si>
    <t>CABLE AÉREO ADSS DE FIBRA ÓPTICA MONOMODO DE 12 HILOS G.652 D (VANO DE 300 m)</t>
  </si>
  <si>
    <t>País de procedencia</t>
  </si>
  <si>
    <t>Referencia, marca, modelo(*)</t>
  </si>
  <si>
    <t>Número máximo y mínimo de fibras por tubo holgado:</t>
  </si>
  <si>
    <t>Resistencia al aplastamiento (compresión)</t>
  </si>
  <si>
    <t xml:space="preserve">Vano </t>
  </si>
  <si>
    <t>Temperatura operación</t>
  </si>
  <si>
    <t>Diámetro del cable</t>
  </si>
  <si>
    <t>Vida útil (instalado)</t>
  </si>
  <si>
    <t>Radio de curvatura mínimo</t>
  </si>
  <si>
    <t>Durante instalación</t>
  </si>
  <si>
    <t>En condiciones de servicio</t>
  </si>
  <si>
    <t>20 veces el diámetro del cable</t>
  </si>
  <si>
    <t>≥ 300 m</t>
  </si>
  <si>
    <t>Chaqueta exterior  con resistencia al efecto tracking, para líneas  con campos superiores a 25 kV (Clase B del 2.7 de la norma IEEE 1222)</t>
  </si>
  <si>
    <t>≥ 13 mm</t>
  </si>
  <si>
    <t>≥ 25 años</t>
  </si>
  <si>
    <t>10 veces el diámetro del cable</t>
  </si>
  <si>
    <t>Cantidad de fibras(número de hilos de fibra G.652)</t>
  </si>
  <si>
    <t>Clase B  Potencial &gt; 25 kV</t>
  </si>
  <si>
    <t>Protección contra rayos U.V. e intemperies.</t>
  </si>
  <si>
    <t>Si. Incluir</t>
  </si>
  <si>
    <t>≥ 200 N/cm</t>
  </si>
  <si>
    <t>-10ºC a +85ºC</t>
  </si>
  <si>
    <t>IEEE 1222; ITU-T G.655.1</t>
  </si>
  <si>
    <t>Normas</t>
  </si>
  <si>
    <t>Tipo de fibra.</t>
  </si>
  <si>
    <t>Monomodo con dispersión desplazada no nula (NZD)</t>
  </si>
  <si>
    <t>Coeficiente de atenuación máxima a 1550 nm.</t>
  </si>
  <si>
    <t>&lt;0.35</t>
  </si>
  <si>
    <t>Coeficiente de atenuación máxima a 1625 nm.</t>
  </si>
  <si>
    <t>Dispersión cromática.</t>
  </si>
  <si>
    <t>Dispersión por modo de polarización.</t>
  </si>
  <si>
    <t>&lt;0.4</t>
  </si>
  <si>
    <t>≤ 5 ps/[nm.km]</t>
  </si>
  <si>
    <t>≤ 0.5 ps/√km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</si>
</sst>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b/>
      <sz val="11"/>
      <color theme="1"/>
      <name val="Arial Narrow"/>
      <family val="2"/>
    </font>
    <font>
      <sz val="10"/>
      <color theme="1"/>
      <name val="Arial Narrow"/>
      <family val="2"/>
    </font>
    <font>
      <b/>
      <sz val="10"/>
      <color theme="1"/>
      <name val="Arial Narrow"/>
      <family val="2"/>
    </font>
    <font>
      <u/>
      <sz val="11"/>
      <color theme="10"/>
      <name val="Calibri"/>
      <family val="2"/>
      <scheme val="minor"/>
    </font>
    <font>
      <b/>
      <sz val="10"/>
      <color rgb="FF000000"/>
      <name val="Arial Narrow"/>
      <family val="2"/>
    </font>
    <font>
      <b/>
      <sz val="10"/>
      <color rgb="FFFF0000"/>
      <name val="Arial Narrow"/>
      <family val="2"/>
    </font>
    <font>
      <b/>
      <sz val="10"/>
      <name val="Arial Narrow"/>
      <family val="2"/>
    </font>
    <font>
      <sz val="10"/>
      <color rgb="FFFF0000"/>
      <name val="Arial Narrow"/>
      <family val="2"/>
    </font>
    <font>
      <sz val="10"/>
      <name val="Arial"/>
      <family val="2"/>
    </font>
    <font>
      <sz val="10"/>
      <name val="Arial Narrow"/>
      <family val="2"/>
    </font>
    <font>
      <u/>
      <sz val="10"/>
      <color theme="10"/>
      <name val="Arial"/>
      <family val="2"/>
    </font>
    <font>
      <b/>
      <sz val="12"/>
      <color rgb="FFFF0000"/>
      <name val="Arial Narrow"/>
      <family val="2"/>
    </font>
    <font>
      <sz val="10"/>
      <name val="Calibri"/>
      <family val="2"/>
    </font>
    <font>
      <b/>
      <sz val="10"/>
      <color indexed="10"/>
      <name val="Arial Narrow"/>
      <family val="2"/>
    </font>
    <font>
      <sz val="10"/>
      <color theme="1"/>
      <name val="Calibri"/>
      <family val="2"/>
    </font>
  </fonts>
  <fills count="12">
    <fill>
      <patternFill patternType="none"/>
    </fill>
    <fill>
      <patternFill patternType="gray125"/>
    </fill>
    <fill>
      <patternFill patternType="solid">
        <fgColor theme="0" tint="-0.249977111117893"/>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indexed="65"/>
        <bgColor indexed="64"/>
      </patternFill>
    </fill>
    <fill>
      <patternFill patternType="solid">
        <fgColor indexed="65"/>
        <bgColor theme="0"/>
      </patternFill>
    </fill>
    <fill>
      <patternFill patternType="solid">
        <fgColor theme="0" tint="-0.249977111117893"/>
        <bgColor theme="0"/>
      </patternFill>
    </fill>
    <fill>
      <patternFill patternType="solid">
        <fgColor theme="4" tint="0.79998168889431442"/>
        <bgColor theme="0"/>
      </patternFill>
    </fill>
  </fills>
  <borders count="96">
    <border>
      <left/>
      <right/>
      <top/>
      <bottom/>
      <diagonal/>
    </border>
    <border>
      <left style="double">
        <color auto="1"/>
      </left>
      <right/>
      <top style="double">
        <color auto="1"/>
      </top>
      <bottom style="double">
        <color auto="1"/>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bottom/>
      <diagonal/>
    </border>
    <border>
      <left/>
      <right style="double">
        <color indexed="64"/>
      </right>
      <top/>
      <bottom style="medium">
        <color indexed="64"/>
      </bottom>
      <diagonal/>
    </border>
    <border>
      <left/>
      <right style="double">
        <color indexed="64"/>
      </right>
      <top/>
      <bottom/>
      <diagonal/>
    </border>
    <border>
      <left style="double">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diagonal/>
    </border>
    <border>
      <left style="double">
        <color indexed="64"/>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top/>
      <bottom style="thin">
        <color indexed="2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23"/>
      </right>
      <top style="thin">
        <color indexed="23"/>
      </top>
      <bottom style="thin">
        <color indexed="2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bottom style="thin">
        <color indexed="23"/>
      </bottom>
      <diagonal/>
    </border>
    <border>
      <left style="thin">
        <color indexed="23"/>
      </left>
      <right style="thin">
        <color indexed="23"/>
      </right>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diagonal/>
    </border>
    <border>
      <left/>
      <right style="thin">
        <color indexed="23"/>
      </right>
      <top/>
      <bottom/>
      <diagonal/>
    </border>
    <border>
      <left/>
      <right style="thin">
        <color indexed="23"/>
      </right>
      <top/>
      <bottom style="thin">
        <color indexed="23"/>
      </bottom>
      <diagonal/>
    </border>
    <border>
      <left style="double">
        <color auto="1"/>
      </left>
      <right style="thin">
        <color indexed="23"/>
      </right>
      <top style="double">
        <color auto="1"/>
      </top>
      <bottom style="thin">
        <color indexed="23"/>
      </bottom>
      <diagonal/>
    </border>
    <border>
      <left style="thin">
        <color indexed="23"/>
      </left>
      <right style="thin">
        <color indexed="23"/>
      </right>
      <top style="double">
        <color auto="1"/>
      </top>
      <bottom style="thin">
        <color indexed="23"/>
      </bottom>
      <diagonal/>
    </border>
    <border>
      <left style="thin">
        <color indexed="23"/>
      </left>
      <right style="double">
        <color auto="1"/>
      </right>
      <top style="double">
        <color auto="1"/>
      </top>
      <bottom style="thin">
        <color indexed="23"/>
      </bottom>
      <diagonal/>
    </border>
    <border>
      <left style="double">
        <color auto="1"/>
      </left>
      <right style="thin">
        <color indexed="23"/>
      </right>
      <top style="thin">
        <color indexed="23"/>
      </top>
      <bottom style="thin">
        <color indexed="23"/>
      </bottom>
      <diagonal/>
    </border>
    <border>
      <left style="thin">
        <color indexed="23"/>
      </left>
      <right style="double">
        <color auto="1"/>
      </right>
      <top style="thin">
        <color indexed="23"/>
      </top>
      <bottom style="thin">
        <color indexed="23"/>
      </bottom>
      <diagonal/>
    </border>
    <border>
      <left style="double">
        <color auto="1"/>
      </left>
      <right style="thin">
        <color indexed="23"/>
      </right>
      <top style="thin">
        <color indexed="23"/>
      </top>
      <bottom/>
      <diagonal/>
    </border>
    <border>
      <left style="double">
        <color auto="1"/>
      </left>
      <right style="thin">
        <color indexed="64"/>
      </right>
      <top style="thin">
        <color indexed="23"/>
      </top>
      <bottom/>
      <diagonal/>
    </border>
    <border>
      <left style="double">
        <color auto="1"/>
      </left>
      <right style="thin">
        <color indexed="64"/>
      </right>
      <top/>
      <bottom style="thin">
        <color indexed="23"/>
      </bottom>
      <diagonal/>
    </border>
    <border>
      <left style="double">
        <color auto="1"/>
      </left>
      <right/>
      <top/>
      <bottom style="thin">
        <color indexed="23"/>
      </bottom>
      <diagonal/>
    </border>
    <border>
      <left style="thin">
        <color indexed="23"/>
      </left>
      <right style="double">
        <color auto="1"/>
      </right>
      <top style="thin">
        <color indexed="23"/>
      </top>
      <bottom/>
      <diagonal/>
    </border>
    <border>
      <left style="double">
        <color auto="1"/>
      </left>
      <right/>
      <top style="thin">
        <color indexed="64"/>
      </top>
      <bottom/>
      <diagonal/>
    </border>
    <border>
      <left/>
      <right style="double">
        <color auto="1"/>
      </right>
      <top style="thin">
        <color indexed="64"/>
      </top>
      <bottom/>
      <diagonal/>
    </border>
    <border>
      <left style="double">
        <color auto="1"/>
      </left>
      <right/>
      <top/>
      <bottom style="thin">
        <color indexed="64"/>
      </bottom>
      <diagonal/>
    </border>
    <border>
      <left/>
      <right style="double">
        <color auto="1"/>
      </right>
      <top/>
      <bottom style="thin">
        <color indexed="64"/>
      </bottom>
      <diagonal/>
    </border>
    <border>
      <left/>
      <right style="double">
        <color auto="1"/>
      </right>
      <top/>
      <bottom style="double">
        <color auto="1"/>
      </bottom>
      <diagonal/>
    </border>
    <border>
      <left style="double">
        <color auto="1"/>
      </left>
      <right style="thin">
        <color indexed="23"/>
      </right>
      <top/>
      <bottom style="thin">
        <color indexed="23"/>
      </bottom>
      <diagonal/>
    </border>
    <border>
      <left style="double">
        <color auto="1"/>
      </left>
      <right style="thin">
        <color indexed="23"/>
      </right>
      <top/>
      <bottom/>
      <diagonal/>
    </border>
    <border>
      <left style="thin">
        <color indexed="23"/>
      </left>
      <right style="double">
        <color auto="1"/>
      </right>
      <top/>
      <bottom style="thin">
        <color indexed="23"/>
      </bottom>
      <diagonal/>
    </border>
    <border>
      <left style="double">
        <color auto="1"/>
      </left>
      <right/>
      <top style="thin">
        <color indexed="23"/>
      </top>
      <bottom/>
      <diagonal/>
    </border>
    <border>
      <left/>
      <right style="double">
        <color auto="1"/>
      </right>
      <top style="thin">
        <color indexed="23"/>
      </top>
      <bottom/>
      <diagonal/>
    </border>
    <border>
      <left style="thin">
        <color indexed="23"/>
      </left>
      <right style="double">
        <color auto="1"/>
      </right>
      <top/>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s>
  <cellStyleXfs count="4">
    <xf numFmtId="0" fontId="0" fillId="0" borderId="0"/>
    <xf numFmtId="0" fontId="4" fillId="0" borderId="0" applyNumberFormat="0" applyFill="0" applyBorder="0" applyAlignment="0" applyProtection="0"/>
    <xf numFmtId="0" fontId="9" fillId="0" borderId="0"/>
    <xf numFmtId="0" fontId="11" fillId="0" borderId="0" applyNumberFormat="0" applyFill="0" applyBorder="0" applyAlignment="0" applyProtection="0"/>
  </cellStyleXfs>
  <cellXfs count="325">
    <xf numFmtId="0" fontId="0" fillId="0" borderId="0" xfId="0"/>
    <xf numFmtId="0" fontId="2" fillId="0" borderId="0" xfId="0" applyFont="1"/>
    <xf numFmtId="0" fontId="3" fillId="0" borderId="0" xfId="0" applyFont="1" applyAlignment="1">
      <alignment horizontal="center"/>
    </xf>
    <xf numFmtId="0" fontId="2" fillId="0" borderId="0" xfId="0" applyFont="1" applyAlignment="1">
      <alignment horizontal="left"/>
    </xf>
    <xf numFmtId="0" fontId="4" fillId="0" borderId="0" xfId="1" quotePrefix="1" applyAlignment="1">
      <alignment horizontal="left"/>
    </xf>
    <xf numFmtId="0" fontId="3" fillId="0" borderId="4" xfId="0" applyFont="1" applyBorder="1" applyAlignment="1">
      <alignment horizontal="center"/>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7" fillId="3" borderId="7"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justify" vertical="center" wrapText="1"/>
    </xf>
    <xf numFmtId="0" fontId="2" fillId="0" borderId="15" xfId="0" applyFont="1" applyBorder="1" applyAlignment="1">
      <alignment horizontal="center" vertical="center"/>
    </xf>
    <xf numFmtId="0" fontId="2"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3" fillId="3" borderId="17" xfId="0" applyFont="1" applyFill="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justify" vertical="center" wrapText="1"/>
    </xf>
    <xf numFmtId="0" fontId="2"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4" xfId="0" applyFont="1" applyBorder="1" applyAlignment="1">
      <alignment horizontal="justify" vertical="center" wrapText="1"/>
    </xf>
    <xf numFmtId="0" fontId="2"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2" fillId="0" borderId="21" xfId="0" applyFont="1" applyBorder="1" applyAlignment="1">
      <alignment horizontal="center" vertical="center"/>
    </xf>
    <xf numFmtId="0" fontId="2" fillId="0" borderId="22" xfId="0" applyFont="1" applyBorder="1" applyAlignment="1">
      <alignment horizontal="center" vertical="center" wrapText="1"/>
    </xf>
    <xf numFmtId="0" fontId="2" fillId="0" borderId="16" xfId="0" applyFont="1" applyBorder="1" applyAlignment="1">
      <alignment horizontal="left" vertical="center" wrapText="1"/>
    </xf>
    <xf numFmtId="0" fontId="2" fillId="0" borderId="21" xfId="0" applyFont="1" applyBorder="1" applyAlignment="1">
      <alignment horizontal="left" vertical="center" wrapText="1"/>
    </xf>
    <xf numFmtId="0" fontId="2" fillId="0" borderId="22" xfId="0" applyFont="1" applyBorder="1" applyAlignment="1">
      <alignment horizontal="left" vertical="center" wrapText="1"/>
    </xf>
    <xf numFmtId="0" fontId="2" fillId="0" borderId="13" xfId="0" applyFont="1" applyBorder="1" applyAlignment="1">
      <alignment horizontal="left" vertical="center" wrapText="1"/>
    </xf>
    <xf numFmtId="0" fontId="3" fillId="0" borderId="32" xfId="0" applyFont="1" applyBorder="1" applyAlignment="1">
      <alignment horizontal="center" vertical="center" wrapText="1"/>
    </xf>
    <xf numFmtId="0" fontId="3" fillId="0" borderId="0" xfId="0" applyFont="1" applyAlignment="1">
      <alignment horizontal="left" vertical="center" wrapText="1"/>
    </xf>
    <xf numFmtId="0" fontId="3" fillId="0" borderId="34" xfId="0" applyFont="1" applyBorder="1" applyAlignment="1">
      <alignment horizontal="left" vertical="center" wrapText="1"/>
    </xf>
    <xf numFmtId="0" fontId="3" fillId="0" borderId="35" xfId="0" applyFont="1" applyBorder="1" applyAlignment="1">
      <alignment horizontal="center" vertical="center" wrapText="1"/>
    </xf>
    <xf numFmtId="0" fontId="3" fillId="0" borderId="36" xfId="0" applyFont="1" applyBorder="1" applyAlignment="1">
      <alignment horizontal="left" vertical="center" wrapText="1"/>
    </xf>
    <xf numFmtId="0" fontId="3" fillId="0" borderId="33" xfId="0" applyFont="1" applyBorder="1" applyAlignment="1">
      <alignment horizontal="left" vertical="center" wrapText="1"/>
    </xf>
    <xf numFmtId="0" fontId="7" fillId="4" borderId="40" xfId="0" applyFont="1" applyFill="1" applyBorder="1" applyAlignment="1">
      <alignment horizontal="center" vertical="center" wrapText="1"/>
    </xf>
    <xf numFmtId="0" fontId="7" fillId="4" borderId="41" xfId="0" applyFont="1" applyFill="1" applyBorder="1" applyAlignment="1">
      <alignment horizontal="left" vertical="center" wrapText="1"/>
    </xf>
    <xf numFmtId="0" fontId="7" fillId="4" borderId="0" xfId="0" applyFont="1" applyFill="1" applyAlignment="1">
      <alignment horizontal="left" vertical="center" wrapText="1"/>
    </xf>
    <xf numFmtId="0" fontId="7" fillId="4" borderId="34" xfId="0" applyFont="1" applyFill="1" applyBorder="1" applyAlignment="1">
      <alignment horizontal="left" vertical="center" wrapText="1"/>
    </xf>
    <xf numFmtId="164" fontId="2" fillId="0" borderId="23" xfId="0" applyNumberFormat="1" applyFont="1" applyBorder="1" applyAlignment="1">
      <alignment horizontal="center" vertical="center" wrapText="1"/>
    </xf>
    <xf numFmtId="0" fontId="3" fillId="3" borderId="18" xfId="0" applyFont="1" applyFill="1" applyBorder="1" applyAlignment="1">
      <alignment vertical="center" wrapText="1"/>
    </xf>
    <xf numFmtId="0" fontId="3" fillId="3" borderId="19" xfId="0" applyFont="1" applyFill="1" applyBorder="1" applyAlignment="1">
      <alignment vertical="center" wrapText="1"/>
    </xf>
    <xf numFmtId="0" fontId="2" fillId="6" borderId="21" xfId="0" applyFont="1" applyFill="1" applyBorder="1" applyAlignment="1">
      <alignment horizontal="justify" vertical="center" wrapText="1"/>
    </xf>
    <xf numFmtId="0" fontId="2" fillId="6" borderId="21" xfId="0" applyFont="1" applyFill="1" applyBorder="1" applyAlignment="1">
      <alignment horizontal="center" vertical="center" wrapText="1"/>
    </xf>
    <xf numFmtId="0" fontId="2" fillId="0" borderId="47" xfId="0" applyFont="1" applyBorder="1" applyAlignment="1">
      <alignment horizontal="left" vertical="center" wrapText="1"/>
    </xf>
    <xf numFmtId="0" fontId="9" fillId="0" borderId="0" xfId="2"/>
    <xf numFmtId="0" fontId="7" fillId="7" borderId="48" xfId="2" applyFont="1" applyFill="1" applyBorder="1" applyAlignment="1" applyProtection="1">
      <alignment horizontal="center" vertical="center" wrapText="1"/>
      <protection hidden="1"/>
    </xf>
    <xf numFmtId="0" fontId="7" fillId="7" borderId="48" xfId="2" quotePrefix="1" applyFont="1" applyFill="1" applyBorder="1" applyAlignment="1" applyProtection="1">
      <alignment horizontal="center" vertical="center" wrapText="1"/>
      <protection hidden="1"/>
    </xf>
    <xf numFmtId="0" fontId="7" fillId="7" borderId="48" xfId="2" applyFont="1" applyFill="1" applyBorder="1" applyAlignment="1" applyProtection="1">
      <alignment horizontal="left" vertical="top" wrapText="1" indent="1"/>
      <protection hidden="1"/>
    </xf>
    <xf numFmtId="0" fontId="10" fillId="0" borderId="48" xfId="2" applyFont="1" applyBorder="1" applyAlignment="1" applyProtection="1">
      <alignment horizontal="left" vertical="center" wrapText="1" indent="1"/>
      <protection hidden="1"/>
    </xf>
    <xf numFmtId="0" fontId="10" fillId="0" borderId="48" xfId="2" applyFont="1" applyBorder="1" applyAlignment="1" applyProtection="1">
      <alignment horizontal="left" vertical="top" wrapText="1" indent="1"/>
      <protection locked="0" hidden="1"/>
    </xf>
    <xf numFmtId="0" fontId="10" fillId="0" borderId="48" xfId="2" applyFont="1" applyBorder="1" applyAlignment="1" applyProtection="1">
      <alignment horizontal="left" vertical="top" wrapText="1" indent="1"/>
      <protection hidden="1"/>
    </xf>
    <xf numFmtId="0" fontId="10" fillId="0" borderId="48" xfId="2" quotePrefix="1" applyFont="1" applyBorder="1" applyAlignment="1" applyProtection="1">
      <alignment horizontal="left" vertical="top" wrapText="1" indent="1"/>
      <protection hidden="1"/>
    </xf>
    <xf numFmtId="0" fontId="7" fillId="7" borderId="49" xfId="2" applyFont="1" applyFill="1" applyBorder="1" applyAlignment="1" applyProtection="1">
      <alignment horizontal="center" vertical="center" wrapText="1"/>
      <protection hidden="1"/>
    </xf>
    <xf numFmtId="0" fontId="10" fillId="8" borderId="56" xfId="2" applyFont="1" applyFill="1" applyBorder="1" applyAlignment="1" applyProtection="1">
      <alignment horizontal="left" vertical="top" wrapText="1" indent="1"/>
      <protection hidden="1"/>
    </xf>
    <xf numFmtId="0" fontId="10" fillId="8" borderId="56" xfId="2" quotePrefix="1" applyFont="1" applyFill="1" applyBorder="1" applyAlignment="1" applyProtection="1">
      <alignment horizontal="left" vertical="top" wrapText="1" indent="1"/>
      <protection hidden="1"/>
    </xf>
    <xf numFmtId="0" fontId="10" fillId="8" borderId="56" xfId="2" applyFont="1" applyFill="1" applyBorder="1" applyAlignment="1" applyProtection="1">
      <alignment horizontal="left" vertical="top" wrapText="1" indent="1"/>
      <protection locked="0" hidden="1"/>
    </xf>
    <xf numFmtId="0" fontId="9" fillId="0" borderId="0" xfId="2" applyProtection="1">
      <protection hidden="1"/>
    </xf>
    <xf numFmtId="0" fontId="10" fillId="5" borderId="48" xfId="2" quotePrefix="1" applyFont="1" applyFill="1" applyBorder="1" applyAlignment="1" applyProtection="1">
      <alignment horizontal="left" vertical="top" wrapText="1" indent="1"/>
      <protection hidden="1"/>
    </xf>
    <xf numFmtId="0" fontId="10" fillId="0" borderId="49" xfId="2" applyFont="1" applyBorder="1" applyAlignment="1" applyProtection="1">
      <alignment horizontal="left" vertical="top" wrapText="1" indent="1"/>
      <protection hidden="1"/>
    </xf>
    <xf numFmtId="0" fontId="10" fillId="0" borderId="58" xfId="2" applyFont="1" applyBorder="1" applyAlignment="1" applyProtection="1">
      <alignment horizontal="left" vertical="top" wrapText="1" indent="1"/>
      <protection hidden="1"/>
    </xf>
    <xf numFmtId="0" fontId="7" fillId="7" borderId="61" xfId="2" applyFont="1" applyFill="1" applyBorder="1" applyAlignment="1" applyProtection="1">
      <alignment horizontal="left" vertical="top" wrapText="1" indent="1"/>
      <protection hidden="1"/>
    </xf>
    <xf numFmtId="0" fontId="10" fillId="0" borderId="62" xfId="2" applyFont="1" applyBorder="1" applyAlignment="1" applyProtection="1">
      <alignment horizontal="left" vertical="top" wrapText="1" indent="1"/>
      <protection hidden="1"/>
    </xf>
    <xf numFmtId="0" fontId="10" fillId="0" borderId="58" xfId="2" applyFont="1" applyBorder="1" applyAlignment="1" applyProtection="1">
      <alignment horizontal="left" vertical="center" wrapText="1" indent="1"/>
      <protection hidden="1"/>
    </xf>
    <xf numFmtId="49" fontId="10" fillId="0" borderId="48" xfId="2" applyNumberFormat="1" applyFont="1" applyBorder="1" applyAlignment="1" applyProtection="1">
      <alignment horizontal="left" vertical="top" wrapText="1"/>
      <protection hidden="1"/>
    </xf>
    <xf numFmtId="0" fontId="7" fillId="7" borderId="48" xfId="2" applyFont="1" applyFill="1" applyBorder="1" applyAlignment="1" applyProtection="1">
      <alignment horizontal="left" vertical="top" indent="1"/>
      <protection hidden="1"/>
    </xf>
    <xf numFmtId="0" fontId="10" fillId="0" borderId="49" xfId="2" applyFont="1" applyBorder="1" applyAlignment="1" applyProtection="1">
      <alignment horizontal="left" vertical="center" wrapText="1" indent="1"/>
      <protection hidden="1"/>
    </xf>
    <xf numFmtId="0" fontId="7" fillId="0" borderId="48" xfId="2" applyFont="1" applyBorder="1" applyAlignment="1" applyProtection="1">
      <alignment horizontal="center" vertical="center" wrapText="1"/>
      <protection hidden="1"/>
    </xf>
    <xf numFmtId="0" fontId="7" fillId="0" borderId="48" xfId="2" applyFont="1" applyBorder="1" applyAlignment="1" applyProtection="1">
      <alignment horizontal="left" vertical="top" wrapText="1" indent="1"/>
      <protection locked="0" hidden="1"/>
    </xf>
    <xf numFmtId="49" fontId="10" fillId="0" borderId="48" xfId="2" applyNumberFormat="1" applyFont="1" applyBorder="1" applyAlignment="1" applyProtection="1">
      <alignment horizontal="left" vertical="top" wrapText="1" indent="1"/>
      <protection hidden="1"/>
    </xf>
    <xf numFmtId="0" fontId="10" fillId="0" borderId="49" xfId="2" applyFont="1" applyBorder="1" applyAlignment="1" applyProtection="1">
      <alignment horizontal="left" vertical="top" wrapText="1" indent="1"/>
      <protection locked="0" hidden="1"/>
    </xf>
    <xf numFmtId="49" fontId="10" fillId="0" borderId="48" xfId="2" quotePrefix="1" applyNumberFormat="1" applyFont="1" applyBorder="1" applyAlignment="1" applyProtection="1">
      <alignment horizontal="left" vertical="top" wrapText="1" indent="1"/>
      <protection hidden="1"/>
    </xf>
    <xf numFmtId="0" fontId="10" fillId="0" borderId="61" xfId="2" applyFont="1" applyBorder="1" applyAlignment="1" applyProtection="1">
      <alignment horizontal="left" vertical="top" wrapText="1" indent="1"/>
      <protection hidden="1"/>
    </xf>
    <xf numFmtId="49" fontId="10" fillId="0" borderId="61" xfId="2" applyNumberFormat="1" applyFont="1" applyBorder="1" applyAlignment="1" applyProtection="1">
      <alignment horizontal="left" vertical="top" wrapText="1" indent="1"/>
      <protection hidden="1"/>
    </xf>
    <xf numFmtId="0" fontId="10" fillId="0" borderId="62" xfId="2" applyFont="1" applyBorder="1" applyAlignment="1" applyProtection="1">
      <alignment horizontal="left" vertical="top" wrapText="1" indent="1"/>
      <protection locked="0" hidden="1"/>
    </xf>
    <xf numFmtId="49" fontId="10" fillId="0" borderId="61" xfId="2" applyNumberFormat="1" applyFont="1" applyBorder="1" applyAlignment="1" applyProtection="1">
      <alignment horizontal="left" vertical="top" wrapText="1"/>
      <protection hidden="1"/>
    </xf>
    <xf numFmtId="0" fontId="7" fillId="7" borderId="69" xfId="2" applyFont="1" applyFill="1" applyBorder="1" applyAlignment="1" applyProtection="1">
      <alignment horizontal="center" vertical="center" wrapText="1"/>
      <protection hidden="1"/>
    </xf>
    <xf numFmtId="0" fontId="7" fillId="7" borderId="70" xfId="2" applyFont="1" applyFill="1" applyBorder="1" applyAlignment="1" applyProtection="1">
      <alignment horizontal="center" vertical="center" wrapText="1"/>
      <protection hidden="1"/>
    </xf>
    <xf numFmtId="0" fontId="7" fillId="7" borderId="70" xfId="2" quotePrefix="1" applyFont="1" applyFill="1" applyBorder="1" applyAlignment="1" applyProtection="1">
      <alignment horizontal="center" vertical="center" wrapText="1"/>
      <protection hidden="1"/>
    </xf>
    <xf numFmtId="0" fontId="7" fillId="7" borderId="71" xfId="2" applyFont="1" applyFill="1" applyBorder="1" applyAlignment="1" applyProtection="1">
      <alignment horizontal="center" vertical="center" wrapText="1"/>
      <protection hidden="1"/>
    </xf>
    <xf numFmtId="49" fontId="7" fillId="7" borderId="72" xfId="2" applyNumberFormat="1" applyFont="1" applyFill="1" applyBorder="1" applyAlignment="1" applyProtection="1">
      <alignment horizontal="right" vertical="top"/>
      <protection hidden="1"/>
    </xf>
    <xf numFmtId="0" fontId="7" fillId="7" borderId="73" xfId="2" applyFont="1" applyFill="1" applyBorder="1" applyAlignment="1" applyProtection="1">
      <alignment horizontal="center" vertical="center" wrapText="1"/>
      <protection hidden="1"/>
    </xf>
    <xf numFmtId="49" fontId="10" fillId="0" borderId="72" xfId="2" applyNumberFormat="1" applyFont="1" applyBorder="1" applyAlignment="1" applyProtection="1">
      <alignment horizontal="right" vertical="center"/>
      <protection hidden="1"/>
    </xf>
    <xf numFmtId="0" fontId="10" fillId="0" borderId="73" xfId="2" applyFont="1" applyBorder="1" applyAlignment="1" applyProtection="1">
      <alignment horizontal="center" vertical="top" wrapText="1"/>
      <protection locked="0" hidden="1"/>
    </xf>
    <xf numFmtId="49" fontId="10" fillId="0" borderId="72" xfId="2" applyNumberFormat="1" applyFont="1" applyBorder="1" applyAlignment="1" applyProtection="1">
      <alignment horizontal="right" vertical="top"/>
      <protection hidden="1"/>
    </xf>
    <xf numFmtId="49" fontId="10" fillId="0" borderId="74" xfId="2" applyNumberFormat="1" applyFont="1" applyBorder="1" applyAlignment="1" applyProtection="1">
      <alignment horizontal="right" vertical="top"/>
      <protection hidden="1"/>
    </xf>
    <xf numFmtId="49" fontId="10" fillId="0" borderId="77" xfId="2" applyNumberFormat="1" applyFont="1" applyBorder="1" applyAlignment="1" applyProtection="1">
      <alignment horizontal="right" vertical="center"/>
      <protection hidden="1"/>
    </xf>
    <xf numFmtId="0" fontId="10" fillId="0" borderId="73" xfId="2" applyFont="1" applyBorder="1" applyAlignment="1" applyProtection="1">
      <alignment horizontal="left" vertical="top" wrapText="1" indent="1"/>
      <protection locked="0" hidden="1"/>
    </xf>
    <xf numFmtId="49" fontId="10" fillId="8" borderId="81" xfId="2" applyNumberFormat="1" applyFont="1" applyFill="1" applyBorder="1" applyAlignment="1" applyProtection="1">
      <alignment horizontal="right" vertical="top"/>
      <protection hidden="1"/>
    </xf>
    <xf numFmtId="0" fontId="10" fillId="8" borderId="82" xfId="2" applyFont="1" applyFill="1" applyBorder="1" applyAlignment="1" applyProtection="1">
      <alignment horizontal="left" vertical="top" wrapText="1" indent="1"/>
      <protection locked="0" hidden="1"/>
    </xf>
    <xf numFmtId="0" fontId="2" fillId="9" borderId="0" xfId="0" applyFont="1" applyFill="1"/>
    <xf numFmtId="0" fontId="2" fillId="9" borderId="0" xfId="0" applyFont="1" applyFill="1" applyAlignment="1">
      <alignment horizontal="left"/>
    </xf>
    <xf numFmtId="0" fontId="3" fillId="9" borderId="0" xfId="0" applyFont="1" applyFill="1" applyAlignment="1">
      <alignment horizontal="center"/>
    </xf>
    <xf numFmtId="0" fontId="4" fillId="9" borderId="0" xfId="1" quotePrefix="1" applyFill="1" applyAlignment="1">
      <alignment horizontal="left"/>
    </xf>
    <xf numFmtId="0" fontId="3" fillId="9" borderId="4" xfId="0" applyFont="1" applyFill="1" applyBorder="1" applyAlignment="1">
      <alignment horizontal="center"/>
    </xf>
    <xf numFmtId="0" fontId="9" fillId="9" borderId="0" xfId="2" applyFill="1"/>
    <xf numFmtId="0" fontId="7" fillId="11" borderId="69" xfId="2" applyFont="1" applyFill="1" applyBorder="1" applyAlignment="1" applyProtection="1">
      <alignment horizontal="center" vertical="center" wrapText="1"/>
      <protection hidden="1"/>
    </xf>
    <xf numFmtId="0" fontId="7" fillId="11" borderId="70" xfId="2" applyFont="1" applyFill="1" applyBorder="1" applyAlignment="1" applyProtection="1">
      <alignment horizontal="center" vertical="center" wrapText="1"/>
      <protection hidden="1"/>
    </xf>
    <xf numFmtId="0" fontId="7" fillId="11" borderId="70" xfId="2" quotePrefix="1" applyFont="1" applyFill="1" applyBorder="1" applyAlignment="1" applyProtection="1">
      <alignment horizontal="center" vertical="center" wrapText="1"/>
      <protection hidden="1"/>
    </xf>
    <xf numFmtId="0" fontId="7" fillId="11" borderId="71" xfId="2" applyFont="1" applyFill="1" applyBorder="1" applyAlignment="1" applyProtection="1">
      <alignment horizontal="center" vertical="center" wrapText="1"/>
      <protection hidden="1"/>
    </xf>
    <xf numFmtId="49" fontId="7" fillId="11" borderId="72" xfId="2" applyNumberFormat="1" applyFont="1" applyFill="1" applyBorder="1" applyAlignment="1" applyProtection="1">
      <alignment horizontal="right" vertical="top"/>
      <protection hidden="1"/>
    </xf>
    <xf numFmtId="0" fontId="7" fillId="11" borderId="48" xfId="2" applyFont="1" applyFill="1" applyBorder="1" applyAlignment="1" applyProtection="1">
      <alignment horizontal="left" vertical="top" wrapText="1" indent="1"/>
      <protection hidden="1"/>
    </xf>
    <xf numFmtId="0" fontId="7" fillId="11" borderId="48" xfId="2" quotePrefix="1" applyFont="1" applyFill="1" applyBorder="1" applyAlignment="1" applyProtection="1">
      <alignment horizontal="center" vertical="center" wrapText="1"/>
      <protection hidden="1"/>
    </xf>
    <xf numFmtId="0" fontId="7" fillId="11" borderId="48" xfId="2" applyFont="1" applyFill="1" applyBorder="1" applyAlignment="1" applyProtection="1">
      <alignment horizontal="center" vertical="center" wrapText="1"/>
      <protection hidden="1"/>
    </xf>
    <xf numFmtId="0" fontId="7" fillId="11" borderId="73" xfId="2" applyFont="1" applyFill="1" applyBorder="1" applyAlignment="1" applyProtection="1">
      <alignment horizontal="center" vertical="center" wrapText="1"/>
      <protection hidden="1"/>
    </xf>
    <xf numFmtId="49" fontId="10" fillId="9" borderId="72" xfId="2" applyNumberFormat="1" applyFont="1" applyFill="1" applyBorder="1" applyAlignment="1" applyProtection="1">
      <alignment horizontal="right" vertical="center"/>
      <protection hidden="1"/>
    </xf>
    <xf numFmtId="0" fontId="10" fillId="9" borderId="48" xfId="2" applyFont="1" applyFill="1" applyBorder="1" applyAlignment="1" applyProtection="1">
      <alignment horizontal="left" vertical="center" wrapText="1" indent="1"/>
      <protection hidden="1"/>
    </xf>
    <xf numFmtId="0" fontId="10" fillId="9" borderId="48" xfId="2" applyFont="1" applyFill="1" applyBorder="1" applyAlignment="1" applyProtection="1">
      <alignment horizontal="left" vertical="top" wrapText="1" indent="1"/>
      <protection locked="0" hidden="1"/>
    </xf>
    <xf numFmtId="0" fontId="10" fillId="9" borderId="73" xfId="2" applyFont="1" applyFill="1" applyBorder="1" applyAlignment="1" applyProtection="1">
      <alignment horizontal="center" vertical="top" wrapText="1"/>
      <protection locked="0" hidden="1"/>
    </xf>
    <xf numFmtId="49" fontId="10" fillId="9" borderId="72" xfId="2" applyNumberFormat="1" applyFont="1" applyFill="1" applyBorder="1" applyAlignment="1" applyProtection="1">
      <alignment horizontal="right" vertical="top"/>
      <protection hidden="1"/>
    </xf>
    <xf numFmtId="0" fontId="10" fillId="9" borderId="48" xfId="2" applyFont="1" applyFill="1" applyBorder="1" applyAlignment="1" applyProtection="1">
      <alignment horizontal="left" vertical="top" wrapText="1" indent="1"/>
      <protection hidden="1"/>
    </xf>
    <xf numFmtId="0" fontId="10" fillId="9" borderId="48" xfId="2" quotePrefix="1" applyFont="1" applyFill="1" applyBorder="1" applyAlignment="1" applyProtection="1">
      <alignment horizontal="left" vertical="top" wrapText="1" indent="1"/>
      <protection hidden="1"/>
    </xf>
    <xf numFmtId="49" fontId="10" fillId="9" borderId="74" xfId="2" applyNumberFormat="1" applyFont="1" applyFill="1" applyBorder="1" applyAlignment="1" applyProtection="1">
      <alignment horizontal="right" vertical="top"/>
      <protection hidden="1"/>
    </xf>
    <xf numFmtId="49" fontId="10" fillId="9" borderId="74" xfId="2" applyNumberFormat="1" applyFont="1" applyFill="1" applyBorder="1" applyAlignment="1" applyProtection="1">
      <alignment vertical="center"/>
      <protection hidden="1"/>
    </xf>
    <xf numFmtId="49" fontId="10" fillId="9" borderId="77" xfId="2" applyNumberFormat="1" applyFont="1" applyFill="1" applyBorder="1" applyAlignment="1" applyProtection="1">
      <alignment horizontal="right" vertical="center"/>
      <protection hidden="1"/>
    </xf>
    <xf numFmtId="0" fontId="10" fillId="9" borderId="73" xfId="2" applyFont="1" applyFill="1" applyBorder="1" applyAlignment="1" applyProtection="1">
      <alignment horizontal="left" vertical="top" wrapText="1" indent="1"/>
      <protection locked="0" hidden="1"/>
    </xf>
    <xf numFmtId="49" fontId="7" fillId="11" borderId="74" xfId="2" applyNumberFormat="1" applyFont="1" applyFill="1" applyBorder="1" applyAlignment="1" applyProtection="1">
      <alignment horizontal="right" vertical="top"/>
      <protection hidden="1"/>
    </xf>
    <xf numFmtId="0" fontId="7" fillId="11" borderId="49" xfId="2" applyFont="1" applyFill="1" applyBorder="1" applyAlignment="1" applyProtection="1">
      <alignment horizontal="left" vertical="top" wrapText="1" indent="1"/>
      <protection hidden="1"/>
    </xf>
    <xf numFmtId="0" fontId="7" fillId="11" borderId="49" xfId="2" applyFont="1" applyFill="1" applyBorder="1" applyAlignment="1" applyProtection="1">
      <alignment horizontal="center" vertical="center" wrapText="1"/>
      <protection hidden="1"/>
    </xf>
    <xf numFmtId="0" fontId="7" fillId="11" borderId="78" xfId="2" applyFont="1" applyFill="1" applyBorder="1" applyAlignment="1" applyProtection="1">
      <alignment horizontal="center" vertical="center" wrapText="1"/>
      <protection hidden="1"/>
    </xf>
    <xf numFmtId="49" fontId="10" fillId="9" borderId="79" xfId="2" applyNumberFormat="1" applyFont="1" applyFill="1" applyBorder="1" applyAlignment="1" applyProtection="1">
      <alignment horizontal="right" vertical="top"/>
      <protection hidden="1"/>
    </xf>
    <xf numFmtId="0" fontId="10" fillId="9" borderId="52" xfId="2" applyFont="1" applyFill="1" applyBorder="1" applyAlignment="1" applyProtection="1">
      <alignment horizontal="left" vertical="top" wrapText="1" indent="1"/>
      <protection hidden="1"/>
    </xf>
    <xf numFmtId="0" fontId="10" fillId="9" borderId="52" xfId="2" quotePrefix="1" applyFont="1" applyFill="1" applyBorder="1" applyAlignment="1" applyProtection="1">
      <alignment horizontal="left" vertical="top" wrapText="1" indent="1"/>
      <protection hidden="1"/>
    </xf>
    <xf numFmtId="0" fontId="10" fillId="9" borderId="52" xfId="2" applyFont="1" applyFill="1" applyBorder="1" applyAlignment="1" applyProtection="1">
      <alignment horizontal="left" vertical="top" wrapText="1" indent="1"/>
      <protection locked="0" hidden="1"/>
    </xf>
    <xf numFmtId="0" fontId="10" fillId="9" borderId="80" xfId="2" applyFont="1" applyFill="1" applyBorder="1" applyAlignment="1" applyProtection="1">
      <alignment horizontal="left" vertical="top" wrapText="1" indent="1"/>
      <protection locked="0" hidden="1"/>
    </xf>
    <xf numFmtId="49" fontId="10" fillId="9" borderId="32" xfId="2" applyNumberFormat="1" applyFont="1" applyFill="1" applyBorder="1" applyAlignment="1" applyProtection="1">
      <alignment horizontal="right" vertical="top"/>
      <protection hidden="1"/>
    </xf>
    <xf numFmtId="0" fontId="10" fillId="9" borderId="0" xfId="2" applyFont="1" applyFill="1" applyAlignment="1" applyProtection="1">
      <alignment horizontal="left" vertical="top" wrapText="1" indent="1"/>
      <protection hidden="1"/>
    </xf>
    <xf numFmtId="0" fontId="10" fillId="9" borderId="0" xfId="2" quotePrefix="1" applyFont="1" applyFill="1" applyAlignment="1" applyProtection="1">
      <alignment horizontal="left" vertical="top" wrapText="1" indent="1"/>
      <protection hidden="1"/>
    </xf>
    <xf numFmtId="0" fontId="10" fillId="9" borderId="0" xfId="2" applyFont="1" applyFill="1" applyAlignment="1" applyProtection="1">
      <alignment horizontal="left" vertical="top" wrapText="1" indent="1"/>
      <protection locked="0" hidden="1"/>
    </xf>
    <xf numFmtId="0" fontId="10" fillId="9" borderId="34" xfId="2" applyFont="1" applyFill="1" applyBorder="1" applyAlignment="1" applyProtection="1">
      <alignment horizontal="left" vertical="top" wrapText="1" indent="1"/>
      <protection locked="0" hidden="1"/>
    </xf>
    <xf numFmtId="49" fontId="10" fillId="9" borderId="81" xfId="2" applyNumberFormat="1" applyFont="1" applyFill="1" applyBorder="1" applyAlignment="1" applyProtection="1">
      <alignment horizontal="right" vertical="top"/>
      <protection hidden="1"/>
    </xf>
    <xf numFmtId="0" fontId="10" fillId="9" borderId="56" xfId="2" applyFont="1" applyFill="1" applyBorder="1" applyAlignment="1" applyProtection="1">
      <alignment horizontal="left" vertical="top" wrapText="1" indent="1"/>
      <protection hidden="1"/>
    </xf>
    <xf numFmtId="0" fontId="10" fillId="9" borderId="56" xfId="2" quotePrefix="1" applyFont="1" applyFill="1" applyBorder="1" applyAlignment="1" applyProtection="1">
      <alignment horizontal="left" vertical="top" wrapText="1" indent="1"/>
      <protection hidden="1"/>
    </xf>
    <xf numFmtId="0" fontId="10" fillId="9" borderId="56" xfId="2" applyFont="1" applyFill="1" applyBorder="1" applyAlignment="1" applyProtection="1">
      <alignment horizontal="left" vertical="top" wrapText="1" indent="1"/>
      <protection locked="0" hidden="1"/>
    </xf>
    <xf numFmtId="0" fontId="10" fillId="9" borderId="82" xfId="2" applyFont="1" applyFill="1" applyBorder="1" applyAlignment="1" applyProtection="1">
      <alignment horizontal="left" vertical="top" wrapText="1" indent="1"/>
      <protection locked="0" hidden="1"/>
    </xf>
    <xf numFmtId="0" fontId="9" fillId="9" borderId="0" xfId="2" applyFill="1" applyProtection="1">
      <protection hidden="1"/>
    </xf>
    <xf numFmtId="0" fontId="7" fillId="0" borderId="73" xfId="2" applyFont="1" applyBorder="1" applyAlignment="1" applyProtection="1">
      <alignment horizontal="center" vertical="center" wrapText="1"/>
      <protection hidden="1"/>
    </xf>
    <xf numFmtId="0" fontId="7" fillId="0" borderId="73" xfId="2" applyFont="1" applyBorder="1" applyAlignment="1" applyProtection="1">
      <alignment horizontal="left" vertical="top" wrapText="1" indent="1"/>
      <protection locked="0" hidden="1"/>
    </xf>
    <xf numFmtId="0" fontId="10" fillId="0" borderId="78" xfId="2" applyFont="1" applyBorder="1" applyAlignment="1" applyProtection="1">
      <alignment horizontal="center" vertical="top" wrapText="1"/>
      <protection locked="0" hidden="1"/>
    </xf>
    <xf numFmtId="49" fontId="10" fillId="0" borderId="84" xfId="2" applyNumberFormat="1" applyFont="1" applyBorder="1" applyAlignment="1" applyProtection="1">
      <alignment horizontal="right" vertical="top"/>
      <protection hidden="1"/>
    </xf>
    <xf numFmtId="49" fontId="10" fillId="0" borderId="86" xfId="2" applyNumberFormat="1" applyFont="1" applyBorder="1" applyAlignment="1" applyProtection="1">
      <alignment horizontal="left" vertical="top" wrapText="1" indent="1"/>
      <protection hidden="1"/>
    </xf>
    <xf numFmtId="0" fontId="9" fillId="0" borderId="43" xfId="2" applyBorder="1"/>
    <xf numFmtId="0" fontId="9" fillId="0" borderId="44" xfId="2" applyBorder="1"/>
    <xf numFmtId="0" fontId="9" fillId="0" borderId="83" xfId="2" applyBorder="1"/>
    <xf numFmtId="0" fontId="10" fillId="0" borderId="89" xfId="2" applyFont="1" applyBorder="1" applyAlignment="1" applyProtection="1">
      <alignment horizontal="center" vertical="top" wrapText="1"/>
      <protection locked="0" hidden="1"/>
    </xf>
    <xf numFmtId="49" fontId="7" fillId="11" borderId="48" xfId="2" applyNumberFormat="1" applyFont="1" applyFill="1" applyBorder="1" applyAlignment="1" applyProtection="1">
      <alignment horizontal="right" vertical="top"/>
      <protection hidden="1"/>
    </xf>
    <xf numFmtId="49" fontId="10" fillId="9" borderId="48" xfId="2" applyNumberFormat="1" applyFont="1" applyFill="1" applyBorder="1" applyAlignment="1" applyProtection="1">
      <alignment horizontal="right" vertical="center"/>
      <protection hidden="1"/>
    </xf>
    <xf numFmtId="0" fontId="10" fillId="9" borderId="48" xfId="2" applyFont="1" applyFill="1" applyBorder="1" applyAlignment="1" applyProtection="1">
      <alignment horizontal="center" vertical="top" wrapText="1"/>
      <protection locked="0" hidden="1"/>
    </xf>
    <xf numFmtId="49" fontId="10" fillId="9" borderId="48" xfId="2" applyNumberFormat="1" applyFont="1" applyFill="1" applyBorder="1" applyAlignment="1" applyProtection="1">
      <alignment horizontal="right" vertical="top"/>
      <protection hidden="1"/>
    </xf>
    <xf numFmtId="49" fontId="10" fillId="9" borderId="48" xfId="2" applyNumberFormat="1" applyFont="1" applyFill="1" applyBorder="1" applyAlignment="1" applyProtection="1">
      <alignment horizontal="left" vertical="top" wrapText="1" indent="1"/>
      <protection hidden="1"/>
    </xf>
    <xf numFmtId="0" fontId="10" fillId="9" borderId="49" xfId="2" applyFont="1" applyFill="1" applyBorder="1" applyAlignment="1" applyProtection="1">
      <alignment horizontal="left" vertical="top" wrapText="1" indent="1"/>
      <protection locked="0" hidden="1"/>
    </xf>
    <xf numFmtId="0" fontId="10" fillId="9" borderId="49" xfId="2" applyFont="1" applyFill="1" applyBorder="1" applyAlignment="1" applyProtection="1">
      <alignment horizontal="center" vertical="top" wrapText="1"/>
      <protection locked="0" hidden="1"/>
    </xf>
    <xf numFmtId="49" fontId="10" fillId="9" borderId="48" xfId="2" quotePrefix="1" applyNumberFormat="1" applyFont="1" applyFill="1" applyBorder="1" applyAlignment="1" applyProtection="1">
      <alignment horizontal="left" vertical="top" wrapText="1" indent="1"/>
      <protection hidden="1"/>
    </xf>
    <xf numFmtId="49" fontId="10" fillId="9" borderId="61" xfId="2" applyNumberFormat="1" applyFont="1" applyFill="1" applyBorder="1" applyAlignment="1" applyProtection="1">
      <alignment horizontal="right" vertical="top"/>
      <protection hidden="1"/>
    </xf>
    <xf numFmtId="0" fontId="10" fillId="9" borderId="61" xfId="2" applyFont="1" applyFill="1" applyBorder="1" applyAlignment="1" applyProtection="1">
      <alignment horizontal="left" vertical="top" wrapText="1" indent="1"/>
      <protection hidden="1"/>
    </xf>
    <xf numFmtId="49" fontId="10" fillId="9" borderId="61" xfId="2" quotePrefix="1" applyNumberFormat="1" applyFont="1" applyFill="1" applyBorder="1" applyAlignment="1" applyProtection="1">
      <alignment horizontal="left" vertical="top" wrapText="1" indent="1"/>
      <protection hidden="1"/>
    </xf>
    <xf numFmtId="0" fontId="10" fillId="9" borderId="62" xfId="2" applyFont="1" applyFill="1" applyBorder="1" applyAlignment="1" applyProtection="1">
      <alignment horizontal="left" vertical="top" wrapText="1" indent="1"/>
      <protection locked="0" hidden="1"/>
    </xf>
    <xf numFmtId="0" fontId="10" fillId="9" borderId="62" xfId="2" applyFont="1" applyFill="1" applyBorder="1" applyAlignment="1" applyProtection="1">
      <alignment horizontal="center" vertical="top" wrapText="1"/>
      <protection locked="0" hidden="1"/>
    </xf>
    <xf numFmtId="0" fontId="7" fillId="11" borderId="48" xfId="2" applyFont="1" applyFill="1" applyBorder="1" applyAlignment="1" applyProtection="1">
      <alignment horizontal="left" vertical="top" indent="1"/>
      <protection hidden="1"/>
    </xf>
    <xf numFmtId="49" fontId="10" fillId="9" borderId="46" xfId="2" quotePrefix="1" applyNumberFormat="1" applyFont="1" applyFill="1" applyBorder="1" applyAlignment="1" applyProtection="1">
      <alignment horizontal="left" vertical="top" wrapText="1" indent="1"/>
      <protection hidden="1"/>
    </xf>
    <xf numFmtId="49" fontId="10" fillId="9" borderId="60" xfId="2" quotePrefix="1" applyNumberFormat="1" applyFont="1" applyFill="1" applyBorder="1" applyAlignment="1" applyProtection="1">
      <alignment horizontal="left" vertical="top" wrapText="1" indent="1"/>
      <protection hidden="1"/>
    </xf>
    <xf numFmtId="49" fontId="10" fillId="9" borderId="61" xfId="2" applyNumberFormat="1" applyFont="1" applyFill="1" applyBorder="1" applyAlignment="1" applyProtection="1">
      <alignment horizontal="left" vertical="top" wrapText="1" indent="1"/>
      <protection hidden="1"/>
    </xf>
    <xf numFmtId="49" fontId="10" fillId="9" borderId="61" xfId="2" applyNumberFormat="1" applyFont="1" applyFill="1" applyBorder="1" applyAlignment="1" applyProtection="1">
      <alignment horizontal="left" vertical="top" wrapText="1"/>
      <protection hidden="1"/>
    </xf>
    <xf numFmtId="0" fontId="2" fillId="6" borderId="23" xfId="0" applyFont="1" applyFill="1" applyBorder="1" applyAlignment="1">
      <alignment horizontal="center" vertical="center" wrapText="1"/>
    </xf>
    <xf numFmtId="0" fontId="2" fillId="6" borderId="24" xfId="0" applyFont="1" applyFill="1" applyBorder="1" applyAlignment="1">
      <alignment horizontal="justify" vertical="center" wrapText="1"/>
    </xf>
    <xf numFmtId="0" fontId="2" fillId="6" borderId="24" xfId="0" applyFont="1" applyFill="1" applyBorder="1" applyAlignment="1">
      <alignment horizontal="center" vertical="center" wrapText="1"/>
    </xf>
    <xf numFmtId="0" fontId="8" fillId="6" borderId="25" xfId="0" applyFont="1" applyFill="1" applyBorder="1" applyAlignment="1">
      <alignment horizontal="center" vertical="center" wrapText="1"/>
    </xf>
    <xf numFmtId="2" fontId="2" fillId="6" borderId="23" xfId="0" applyNumberFormat="1" applyFont="1" applyFill="1" applyBorder="1" applyAlignment="1">
      <alignment horizontal="center" vertical="center" wrapText="1"/>
    </xf>
    <xf numFmtId="0" fontId="2" fillId="6" borderId="20" xfId="0" applyFont="1" applyFill="1" applyBorder="1" applyAlignment="1">
      <alignment horizontal="center" vertical="center" wrapText="1"/>
    </xf>
    <xf numFmtId="0" fontId="8" fillId="6" borderId="22" xfId="0" applyFont="1" applyFill="1" applyBorder="1" applyAlignment="1">
      <alignment horizontal="center" vertical="center" wrapText="1"/>
    </xf>
    <xf numFmtId="0" fontId="2" fillId="6" borderId="15" xfId="0" applyFont="1" applyFill="1" applyBorder="1" applyAlignment="1">
      <alignment horizontal="justify" vertical="center" wrapText="1"/>
    </xf>
    <xf numFmtId="0" fontId="2" fillId="6" borderId="15" xfId="0" applyFont="1" applyFill="1" applyBorder="1" applyAlignment="1">
      <alignment horizontal="center" vertical="center" wrapText="1"/>
    </xf>
    <xf numFmtId="0" fontId="8" fillId="6" borderId="16" xfId="0" applyFont="1" applyFill="1" applyBorder="1" applyAlignment="1">
      <alignment vertical="center" wrapText="1"/>
    </xf>
    <xf numFmtId="0" fontId="3" fillId="6" borderId="21" xfId="0" applyFont="1" applyFill="1" applyBorder="1" applyAlignment="1">
      <alignment horizontal="justify" vertical="center" wrapText="1"/>
    </xf>
    <xf numFmtId="0" fontId="8" fillId="6" borderId="22" xfId="0" applyFont="1" applyFill="1" applyBorder="1" applyAlignment="1">
      <alignment vertical="center" wrapText="1"/>
    </xf>
    <xf numFmtId="2" fontId="2" fillId="6" borderId="20" xfId="0" applyNumberFormat="1" applyFont="1" applyFill="1" applyBorder="1" applyAlignment="1">
      <alignment horizontal="center" vertical="center" wrapText="1"/>
    </xf>
    <xf numFmtId="0" fontId="10" fillId="6" borderId="16" xfId="0" applyFont="1" applyFill="1" applyBorder="1" applyAlignment="1">
      <alignment horizontal="center" vertical="center" wrapText="1"/>
    </xf>
    <xf numFmtId="0" fontId="2" fillId="6" borderId="21" xfId="0" applyFont="1" applyFill="1" applyBorder="1" applyAlignment="1">
      <alignment horizontal="left" vertical="center" wrapText="1"/>
    </xf>
    <xf numFmtId="0" fontId="2" fillId="6" borderId="22" xfId="0" applyFont="1" applyFill="1" applyBorder="1" applyAlignment="1">
      <alignment horizontal="left" vertical="center" wrapText="1"/>
    </xf>
    <xf numFmtId="0" fontId="2" fillId="6" borderId="15" xfId="0" applyFont="1" applyFill="1" applyBorder="1" applyAlignment="1">
      <alignment horizontal="left" vertical="center" wrapText="1"/>
    </xf>
    <xf numFmtId="0" fontId="2" fillId="6" borderId="16" xfId="0" applyFont="1" applyFill="1" applyBorder="1" applyAlignment="1">
      <alignment horizontal="left" vertical="center" wrapText="1"/>
    </xf>
    <xf numFmtId="0" fontId="2" fillId="6" borderId="11" xfId="0" applyFont="1" applyFill="1" applyBorder="1" applyAlignment="1">
      <alignment horizontal="center" vertical="center" wrapText="1"/>
    </xf>
    <xf numFmtId="0" fontId="2" fillId="6" borderId="12" xfId="0" applyFont="1" applyFill="1" applyBorder="1" applyAlignment="1">
      <alignment horizontal="justify" vertical="center" wrapText="1"/>
    </xf>
    <xf numFmtId="0" fontId="2" fillId="6" borderId="12" xfId="0" applyFont="1" applyFill="1" applyBorder="1" applyAlignment="1">
      <alignment horizontal="center" vertical="center" wrapText="1"/>
    </xf>
    <xf numFmtId="0" fontId="2" fillId="6" borderId="12" xfId="0" applyFont="1" applyFill="1" applyBorder="1" applyAlignment="1">
      <alignment horizontal="left" vertical="center" wrapText="1"/>
    </xf>
    <xf numFmtId="0" fontId="2" fillId="6" borderId="45" xfId="0" applyFont="1" applyFill="1" applyBorder="1" applyAlignment="1">
      <alignment horizontal="center" vertical="center" wrapText="1"/>
    </xf>
    <xf numFmtId="0" fontId="2" fillId="6" borderId="46" xfId="0" applyFont="1" applyFill="1" applyBorder="1" applyAlignment="1">
      <alignment horizontal="justify" vertical="center" wrapText="1"/>
    </xf>
    <xf numFmtId="0" fontId="2" fillId="6" borderId="46" xfId="0" applyFont="1" applyFill="1" applyBorder="1" applyAlignment="1">
      <alignment horizontal="left" vertical="center" wrapText="1"/>
    </xf>
    <xf numFmtId="0" fontId="2" fillId="6" borderId="13" xfId="0" applyFont="1" applyFill="1" applyBorder="1" applyAlignment="1">
      <alignment horizontal="left" vertical="center" wrapText="1"/>
    </xf>
    <xf numFmtId="2" fontId="10" fillId="6" borderId="20" xfId="0" applyNumberFormat="1" applyFont="1" applyFill="1" applyBorder="1" applyAlignment="1">
      <alignment horizontal="center" vertical="center" wrapText="1"/>
    </xf>
    <xf numFmtId="0" fontId="10" fillId="6" borderId="15" xfId="0" applyFont="1" applyFill="1" applyBorder="1" applyAlignment="1">
      <alignment horizontal="justify" vertical="center" wrapText="1"/>
    </xf>
    <xf numFmtId="0" fontId="10" fillId="6" borderId="15" xfId="0" applyFont="1" applyFill="1" applyBorder="1" applyAlignment="1">
      <alignment horizontal="center" vertical="center" wrapText="1"/>
    </xf>
    <xf numFmtId="0" fontId="3" fillId="6" borderId="0" xfId="0" applyFont="1" applyFill="1" applyAlignment="1">
      <alignment horizontal="left" vertical="center" wrapText="1"/>
    </xf>
    <xf numFmtId="0" fontId="10" fillId="6" borderId="21" xfId="0" applyFont="1" applyFill="1" applyBorder="1" applyAlignment="1">
      <alignment horizontal="justify" vertical="center" wrapText="1"/>
    </xf>
    <xf numFmtId="0" fontId="7" fillId="3" borderId="8" xfId="0" applyFont="1" applyFill="1" applyBorder="1" applyAlignment="1">
      <alignment horizontal="left" vertical="center" wrapText="1"/>
    </xf>
    <xf numFmtId="0" fontId="7" fillId="3" borderId="9"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1" fillId="2" borderId="0" xfId="0" applyFont="1" applyFill="1" applyAlignment="1">
      <alignment horizontal="center"/>
    </xf>
    <xf numFmtId="0" fontId="1" fillId="0" borderId="0" xfId="0" applyFont="1" applyAlignment="1">
      <alignment horizont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3" fillId="0" borderId="2" xfId="0" applyFont="1" applyBorder="1" applyAlignment="1">
      <alignment horizontal="left"/>
    </xf>
    <xf numFmtId="0" fontId="3" fillId="0" borderId="3" xfId="0" applyFont="1" applyBorder="1" applyAlignment="1">
      <alignment horizontal="left"/>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3" fillId="3" borderId="37" xfId="0" applyFont="1" applyFill="1" applyBorder="1" applyAlignment="1">
      <alignment horizontal="left" vertical="center" wrapText="1"/>
    </xf>
    <xf numFmtId="0" fontId="3" fillId="3" borderId="38" xfId="0" applyFont="1" applyFill="1" applyBorder="1" applyAlignment="1">
      <alignment horizontal="left" vertical="center" wrapText="1"/>
    </xf>
    <xf numFmtId="0" fontId="3" fillId="3" borderId="39"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3" fillId="3" borderId="19" xfId="0" applyFont="1" applyFill="1" applyBorder="1" applyAlignment="1">
      <alignment horizontal="left" vertical="center" wrapText="1"/>
    </xf>
    <xf numFmtId="0" fontId="5" fillId="0" borderId="26"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28" xfId="0" applyFont="1" applyBorder="1" applyAlignment="1">
      <alignment horizontal="justify" vertical="center" wrapText="1"/>
    </xf>
    <xf numFmtId="49" fontId="10" fillId="9" borderId="75" xfId="2" applyNumberFormat="1" applyFont="1" applyFill="1" applyBorder="1" applyAlignment="1" applyProtection="1">
      <alignment horizontal="right" vertical="center"/>
      <protection hidden="1"/>
    </xf>
    <xf numFmtId="49" fontId="10" fillId="9" borderId="40" xfId="2" applyNumberFormat="1" applyFont="1" applyFill="1" applyBorder="1" applyAlignment="1" applyProtection="1">
      <alignment horizontal="right" vertical="center"/>
      <protection hidden="1"/>
    </xf>
    <xf numFmtId="49" fontId="10" fillId="9" borderId="76" xfId="2" applyNumberFormat="1" applyFont="1" applyFill="1" applyBorder="1" applyAlignment="1" applyProtection="1">
      <alignment horizontal="right" vertical="center"/>
      <protection hidden="1"/>
    </xf>
    <xf numFmtId="0" fontId="7" fillId="9" borderId="79" xfId="2" applyFont="1" applyFill="1" applyBorder="1" applyAlignment="1" applyProtection="1">
      <alignment horizontal="left" vertical="center" wrapText="1"/>
      <protection hidden="1"/>
    </xf>
    <xf numFmtId="0" fontId="7" fillId="9" borderId="52" xfId="2" applyFont="1" applyFill="1" applyBorder="1" applyAlignment="1" applyProtection="1">
      <alignment horizontal="left" vertical="center" wrapText="1"/>
      <protection hidden="1"/>
    </xf>
    <xf numFmtId="0" fontId="7" fillId="9" borderId="80" xfId="2" applyFont="1" applyFill="1" applyBorder="1" applyAlignment="1" applyProtection="1">
      <alignment horizontal="left" vertical="center" wrapText="1"/>
      <protection hidden="1"/>
    </xf>
    <xf numFmtId="0" fontId="7" fillId="9" borderId="32" xfId="2" applyFont="1" applyFill="1" applyBorder="1" applyAlignment="1" applyProtection="1">
      <alignment horizontal="left" vertical="center" wrapText="1"/>
      <protection hidden="1"/>
    </xf>
    <xf numFmtId="0" fontId="7" fillId="9" borderId="0" xfId="2" applyFont="1" applyFill="1" applyAlignment="1" applyProtection="1">
      <alignment horizontal="left" vertical="center" wrapText="1"/>
      <protection hidden="1"/>
    </xf>
    <xf numFmtId="0" fontId="7" fillId="9" borderId="34" xfId="2" applyFont="1" applyFill="1" applyBorder="1" applyAlignment="1" applyProtection="1">
      <alignment horizontal="left" vertical="center" wrapText="1"/>
      <protection hidden="1"/>
    </xf>
    <xf numFmtId="0" fontId="7" fillId="9" borderId="43" xfId="2" applyFont="1" applyFill="1" applyBorder="1" applyAlignment="1" applyProtection="1">
      <alignment horizontal="left" vertical="center" wrapText="1"/>
      <protection hidden="1"/>
    </xf>
    <xf numFmtId="0" fontId="7" fillId="9" borderId="44" xfId="2" applyFont="1" applyFill="1" applyBorder="1" applyAlignment="1" applyProtection="1">
      <alignment horizontal="left" vertical="center" wrapText="1"/>
      <protection hidden="1"/>
    </xf>
    <xf numFmtId="0" fontId="7" fillId="9" borderId="83" xfId="2" applyFont="1" applyFill="1" applyBorder="1" applyAlignment="1" applyProtection="1">
      <alignment horizontal="left" vertical="center" wrapText="1"/>
      <protection hidden="1"/>
    </xf>
    <xf numFmtId="0" fontId="1" fillId="10" borderId="0" xfId="0" applyFont="1" applyFill="1" applyAlignment="1">
      <alignment horizontal="center"/>
    </xf>
    <xf numFmtId="0" fontId="1" fillId="9" borderId="0" xfId="0" applyFont="1" applyFill="1" applyAlignment="1">
      <alignment horizontal="center"/>
    </xf>
    <xf numFmtId="0" fontId="5" fillId="9" borderId="1" xfId="0" applyFont="1" applyFill="1" applyBorder="1" applyAlignment="1">
      <alignment horizontal="center" vertical="center"/>
    </xf>
    <xf numFmtId="0" fontId="5" fillId="9" borderId="2" xfId="0" applyFont="1" applyFill="1" applyBorder="1" applyAlignment="1">
      <alignment horizontal="center" vertical="center"/>
    </xf>
    <xf numFmtId="0" fontId="5" fillId="9" borderId="3" xfId="0" applyFont="1" applyFill="1" applyBorder="1" applyAlignment="1">
      <alignment horizontal="center" vertical="center"/>
    </xf>
    <xf numFmtId="0" fontId="3" fillId="9" borderId="2" xfId="0" applyFont="1" applyFill="1" applyBorder="1" applyAlignment="1">
      <alignment horizontal="left"/>
    </xf>
    <xf numFmtId="0" fontId="3" fillId="9" borderId="3" xfId="0" applyFont="1" applyFill="1" applyBorder="1" applyAlignment="1">
      <alignment horizontal="left"/>
    </xf>
    <xf numFmtId="0" fontId="6" fillId="9" borderId="1" xfId="0" applyFont="1" applyFill="1" applyBorder="1" applyAlignment="1">
      <alignment horizontal="center" vertical="center" wrapText="1"/>
    </xf>
    <xf numFmtId="0" fontId="6" fillId="9" borderId="2" xfId="0" applyFont="1" applyFill="1" applyBorder="1" applyAlignment="1">
      <alignment horizontal="center" vertical="center"/>
    </xf>
    <xf numFmtId="0" fontId="6" fillId="9" borderId="3" xfId="0" applyFont="1" applyFill="1" applyBorder="1" applyAlignment="1">
      <alignment horizontal="center" vertical="center"/>
    </xf>
    <xf numFmtId="0" fontId="12" fillId="9" borderId="1" xfId="2" applyFont="1" applyFill="1" applyBorder="1" applyAlignment="1" applyProtection="1">
      <alignment horizontal="center" vertical="center" wrapText="1"/>
      <protection hidden="1"/>
    </xf>
    <xf numFmtId="0" fontId="12" fillId="9" borderId="2" xfId="2" applyFont="1" applyFill="1" applyBorder="1" applyAlignment="1" applyProtection="1">
      <alignment horizontal="center" vertical="center" wrapText="1"/>
      <protection hidden="1"/>
    </xf>
    <xf numFmtId="0" fontId="12" fillId="9" borderId="3" xfId="2" applyFont="1" applyFill="1" applyBorder="1" applyAlignment="1" applyProtection="1">
      <alignment horizontal="center" vertical="center" wrapText="1"/>
      <protection hidden="1"/>
    </xf>
    <xf numFmtId="0" fontId="7" fillId="0" borderId="79" xfId="2" applyFont="1" applyBorder="1" applyAlignment="1" applyProtection="1">
      <alignment horizontal="left" vertical="center" wrapText="1"/>
      <protection hidden="1"/>
    </xf>
    <xf numFmtId="0" fontId="7" fillId="0" borderId="52" xfId="2" applyFont="1" applyBorder="1" applyAlignment="1" applyProtection="1">
      <alignment horizontal="left" vertical="center" wrapText="1"/>
      <protection hidden="1"/>
    </xf>
    <xf numFmtId="0" fontId="7" fillId="0" borderId="80" xfId="2" applyFont="1" applyBorder="1" applyAlignment="1" applyProtection="1">
      <alignment horizontal="left" vertical="center" wrapText="1"/>
      <protection hidden="1"/>
    </xf>
    <xf numFmtId="0" fontId="7" fillId="0" borderId="32" xfId="2" applyFont="1" applyBorder="1" applyAlignment="1" applyProtection="1">
      <alignment horizontal="left" vertical="center" wrapText="1"/>
      <protection hidden="1"/>
    </xf>
    <xf numFmtId="0" fontId="7" fillId="0" borderId="0" xfId="2" applyFont="1" applyAlignment="1" applyProtection="1">
      <alignment horizontal="left" vertical="center" wrapText="1"/>
      <protection hidden="1"/>
    </xf>
    <xf numFmtId="0" fontId="7" fillId="0" borderId="34" xfId="2" applyFont="1" applyBorder="1" applyAlignment="1" applyProtection="1">
      <alignment horizontal="left" vertical="center" wrapText="1"/>
      <protection hidden="1"/>
    </xf>
    <xf numFmtId="0" fontId="7" fillId="0" borderId="43" xfId="2" applyFont="1" applyBorder="1" applyAlignment="1" applyProtection="1">
      <alignment horizontal="left" vertical="center" wrapText="1"/>
      <protection hidden="1"/>
    </xf>
    <xf numFmtId="0" fontId="7" fillId="0" borderId="44" xfId="2" applyFont="1" applyBorder="1" applyAlignment="1" applyProtection="1">
      <alignment horizontal="left" vertical="center" wrapText="1"/>
      <protection hidden="1"/>
    </xf>
    <xf numFmtId="0" fontId="7" fillId="0" borderId="83" xfId="2" applyFont="1" applyBorder="1" applyAlignment="1" applyProtection="1">
      <alignment horizontal="left" vertical="center" wrapText="1"/>
      <protection hidden="1"/>
    </xf>
    <xf numFmtId="0" fontId="12" fillId="0" borderId="1" xfId="2" applyFont="1" applyBorder="1" applyAlignment="1" applyProtection="1">
      <alignment horizontal="center" vertical="center"/>
      <protection hidden="1"/>
    </xf>
    <xf numFmtId="0" fontId="12" fillId="0" borderId="2" xfId="2" applyFont="1" applyBorder="1" applyAlignment="1" applyProtection="1">
      <alignment horizontal="center" vertical="center"/>
      <protection hidden="1"/>
    </xf>
    <xf numFmtId="0" fontId="12" fillId="0" borderId="3" xfId="2" applyFont="1" applyBorder="1" applyAlignment="1" applyProtection="1">
      <alignment horizontal="center" vertical="center"/>
      <protection hidden="1"/>
    </xf>
    <xf numFmtId="49" fontId="10" fillId="0" borderId="74" xfId="2" applyNumberFormat="1" applyFont="1" applyBorder="1" applyAlignment="1" applyProtection="1">
      <alignment horizontal="right" vertical="center"/>
      <protection hidden="1"/>
    </xf>
    <xf numFmtId="49" fontId="10" fillId="0" borderId="85" xfId="2" applyNumberFormat="1" applyFont="1" applyBorder="1" applyAlignment="1" applyProtection="1">
      <alignment horizontal="right" vertical="center"/>
      <protection hidden="1"/>
    </xf>
    <xf numFmtId="49" fontId="10" fillId="0" borderId="84" xfId="2" applyNumberFormat="1" applyFont="1" applyBorder="1" applyAlignment="1" applyProtection="1">
      <alignment horizontal="right" vertical="center"/>
      <protection hidden="1"/>
    </xf>
    <xf numFmtId="49" fontId="7" fillId="0" borderId="81" xfId="2" applyNumberFormat="1" applyFont="1" applyBorder="1" applyAlignment="1" applyProtection="1">
      <alignment horizontal="center" vertical="top"/>
      <protection hidden="1"/>
    </xf>
    <xf numFmtId="49" fontId="7" fillId="0" borderId="56" xfId="2" applyNumberFormat="1" applyFont="1" applyBorder="1" applyAlignment="1" applyProtection="1">
      <alignment horizontal="center" vertical="top"/>
      <protection hidden="1"/>
    </xf>
    <xf numFmtId="49" fontId="7" fillId="0" borderId="82" xfId="2" applyNumberFormat="1" applyFont="1" applyBorder="1" applyAlignment="1" applyProtection="1">
      <alignment horizontal="center" vertical="top"/>
      <protection hidden="1"/>
    </xf>
    <xf numFmtId="49" fontId="10" fillId="0" borderId="75" xfId="2" applyNumberFormat="1" applyFont="1" applyBorder="1" applyAlignment="1" applyProtection="1">
      <alignment horizontal="right" vertical="center"/>
      <protection hidden="1"/>
    </xf>
    <xf numFmtId="49" fontId="10" fillId="0" borderId="40" xfId="2" applyNumberFormat="1" applyFont="1" applyBorder="1" applyAlignment="1" applyProtection="1">
      <alignment horizontal="right" vertical="center"/>
      <protection hidden="1"/>
    </xf>
    <xf numFmtId="49" fontId="10" fillId="0" borderId="76" xfId="2" applyNumberFormat="1" applyFont="1" applyBorder="1" applyAlignment="1" applyProtection="1">
      <alignment horizontal="right" vertical="center"/>
      <protection hidden="1"/>
    </xf>
    <xf numFmtId="0" fontId="10" fillId="0" borderId="46" xfId="2" applyFont="1" applyBorder="1" applyAlignment="1" applyProtection="1">
      <alignment horizontal="left" vertical="center" wrapText="1" indent="1"/>
      <protection hidden="1"/>
    </xf>
    <xf numFmtId="0" fontId="10" fillId="0" borderId="59" xfId="2" applyFont="1" applyBorder="1" applyAlignment="1" applyProtection="1">
      <alignment horizontal="left" vertical="center" wrapText="1" indent="1"/>
      <protection hidden="1"/>
    </xf>
    <xf numFmtId="0" fontId="10" fillId="0" borderId="60" xfId="2" applyFont="1" applyBorder="1" applyAlignment="1" applyProtection="1">
      <alignment horizontal="left" vertical="center" wrapText="1" indent="1"/>
      <protection hidden="1"/>
    </xf>
    <xf numFmtId="0" fontId="10" fillId="0" borderId="49" xfId="2" applyFont="1" applyBorder="1" applyAlignment="1" applyProtection="1">
      <alignment horizontal="left" vertical="center" wrapText="1" indent="1"/>
      <protection hidden="1"/>
    </xf>
    <xf numFmtId="0" fontId="10" fillId="0" borderId="61" xfId="2" applyFont="1" applyBorder="1" applyAlignment="1" applyProtection="1">
      <alignment horizontal="left" vertical="center" wrapText="1" indent="1"/>
      <protection hidden="1"/>
    </xf>
    <xf numFmtId="0" fontId="10" fillId="0" borderId="62" xfId="2" applyFont="1" applyBorder="1" applyAlignment="1" applyProtection="1">
      <alignment horizontal="left" vertical="center" wrapText="1" indent="1"/>
      <protection hidden="1"/>
    </xf>
    <xf numFmtId="49" fontId="7" fillId="0" borderId="87" xfId="2" applyNumberFormat="1" applyFont="1" applyBorder="1" applyAlignment="1" applyProtection="1">
      <alignment horizontal="center" vertical="top"/>
      <protection hidden="1"/>
    </xf>
    <xf numFmtId="49" fontId="7" fillId="0" borderId="64" xfId="2" applyNumberFormat="1" applyFont="1" applyBorder="1" applyAlignment="1" applyProtection="1">
      <alignment horizontal="center" vertical="top"/>
      <protection hidden="1"/>
    </xf>
    <xf numFmtId="49" fontId="7" fillId="0" borderId="88" xfId="2" applyNumberFormat="1" applyFont="1" applyBorder="1" applyAlignment="1" applyProtection="1">
      <alignment horizontal="center" vertical="top"/>
      <protection hidden="1"/>
    </xf>
    <xf numFmtId="49" fontId="7" fillId="0" borderId="32" xfId="2" applyNumberFormat="1" applyFont="1" applyBorder="1" applyAlignment="1" applyProtection="1">
      <alignment horizontal="center" vertical="top"/>
      <protection hidden="1"/>
    </xf>
    <xf numFmtId="49" fontId="7" fillId="0" borderId="0" xfId="2" applyNumberFormat="1" applyFont="1" applyAlignment="1" applyProtection="1">
      <alignment horizontal="center" vertical="top"/>
      <protection hidden="1"/>
    </xf>
    <xf numFmtId="49" fontId="7" fillId="0" borderId="34" xfId="2" applyNumberFormat="1" applyFont="1" applyBorder="1" applyAlignment="1" applyProtection="1">
      <alignment horizontal="center" vertical="top"/>
      <protection hidden="1"/>
    </xf>
    <xf numFmtId="0" fontId="7" fillId="0" borderId="81" xfId="2" applyFont="1" applyBorder="1" applyAlignment="1" applyProtection="1">
      <alignment horizontal="left" vertical="center" wrapText="1"/>
      <protection hidden="1"/>
    </xf>
    <xf numFmtId="0" fontId="7" fillId="0" borderId="56" xfId="2" applyFont="1" applyBorder="1" applyAlignment="1" applyProtection="1">
      <alignment horizontal="left" vertical="center" wrapText="1"/>
      <protection hidden="1"/>
    </xf>
    <xf numFmtId="0" fontId="7" fillId="0" borderId="82" xfId="2" applyFont="1" applyBorder="1" applyAlignment="1" applyProtection="1">
      <alignment horizontal="left" vertical="center" wrapText="1"/>
      <protection hidden="1"/>
    </xf>
    <xf numFmtId="0" fontId="7" fillId="9" borderId="51" xfId="2" applyFont="1" applyFill="1" applyBorder="1" applyAlignment="1" applyProtection="1">
      <alignment horizontal="left" vertical="center" wrapText="1"/>
      <protection hidden="1"/>
    </xf>
    <xf numFmtId="0" fontId="7" fillId="9" borderId="53" xfId="2" applyFont="1" applyFill="1" applyBorder="1" applyAlignment="1" applyProtection="1">
      <alignment horizontal="left" vertical="center" wrapText="1"/>
      <protection hidden="1"/>
    </xf>
    <xf numFmtId="0" fontId="7" fillId="9" borderId="41" xfId="2" applyFont="1" applyFill="1" applyBorder="1" applyAlignment="1" applyProtection="1">
      <alignment horizontal="left" vertical="center" wrapText="1"/>
      <protection hidden="1"/>
    </xf>
    <xf numFmtId="0" fontId="7" fillId="9" borderId="54" xfId="2" applyFont="1" applyFill="1" applyBorder="1" applyAlignment="1" applyProtection="1">
      <alignment horizontal="left" vertical="center" wrapText="1"/>
      <protection hidden="1"/>
    </xf>
    <xf numFmtId="0" fontId="7" fillId="9" borderId="55" xfId="2" applyFont="1" applyFill="1" applyBorder="1" applyAlignment="1" applyProtection="1">
      <alignment horizontal="left" vertical="center" wrapText="1"/>
      <protection hidden="1"/>
    </xf>
    <xf numFmtId="0" fontId="7" fillId="9" borderId="56" xfId="2" applyFont="1" applyFill="1" applyBorder="1" applyAlignment="1" applyProtection="1">
      <alignment horizontal="left" vertical="center" wrapText="1"/>
      <protection hidden="1"/>
    </xf>
    <xf numFmtId="0" fontId="7" fillId="9" borderId="57" xfId="2" applyFont="1" applyFill="1" applyBorder="1" applyAlignment="1" applyProtection="1">
      <alignment horizontal="left" vertical="center" wrapText="1"/>
      <protection hidden="1"/>
    </xf>
    <xf numFmtId="49" fontId="10" fillId="9" borderId="49" xfId="2" applyNumberFormat="1" applyFont="1" applyFill="1" applyBorder="1" applyAlignment="1" applyProtection="1">
      <alignment horizontal="right" vertical="center"/>
      <protection hidden="1"/>
    </xf>
    <xf numFmtId="49" fontId="10" fillId="9" borderId="61" xfId="2" applyNumberFormat="1" applyFont="1" applyFill="1" applyBorder="1" applyAlignment="1" applyProtection="1">
      <alignment horizontal="right" vertical="center"/>
      <protection hidden="1"/>
    </xf>
    <xf numFmtId="0" fontId="10" fillId="9" borderId="63" xfId="2" applyFont="1" applyFill="1" applyBorder="1" applyAlignment="1" applyProtection="1">
      <alignment horizontal="left" vertical="center" wrapText="1" indent="1"/>
      <protection hidden="1"/>
    </xf>
    <xf numFmtId="0" fontId="10" fillId="9" borderId="50" xfId="2" applyFont="1" applyFill="1" applyBorder="1" applyAlignment="1" applyProtection="1">
      <alignment horizontal="left" vertical="center" wrapText="1" indent="1"/>
      <protection hidden="1"/>
    </xf>
    <xf numFmtId="49" fontId="10" fillId="9" borderId="65" xfId="2" applyNumberFormat="1" applyFont="1" applyFill="1" applyBorder="1" applyAlignment="1" applyProtection="1">
      <alignment horizontal="center" vertical="top" wrapText="1"/>
      <protection hidden="1"/>
    </xf>
    <xf numFmtId="49" fontId="10" fillId="9" borderId="68" xfId="2" applyNumberFormat="1" applyFont="1" applyFill="1" applyBorder="1" applyAlignment="1" applyProtection="1">
      <alignment horizontal="center" vertical="top" wrapText="1"/>
      <protection hidden="1"/>
    </xf>
    <xf numFmtId="49" fontId="10" fillId="9" borderId="49" xfId="2" applyNumberFormat="1" applyFont="1" applyFill="1" applyBorder="1" applyAlignment="1" applyProtection="1">
      <alignment horizontal="center" vertical="top" wrapText="1"/>
      <protection hidden="1"/>
    </xf>
    <xf numFmtId="49" fontId="10" fillId="9" borderId="61" xfId="2" applyNumberFormat="1" applyFont="1" applyFill="1" applyBorder="1" applyAlignment="1" applyProtection="1">
      <alignment horizontal="center" vertical="top" wrapText="1"/>
      <protection hidden="1"/>
    </xf>
    <xf numFmtId="49" fontId="7" fillId="9" borderId="63" xfId="2" applyNumberFormat="1" applyFont="1" applyFill="1" applyBorder="1" applyAlignment="1" applyProtection="1">
      <alignment horizontal="center" vertical="top"/>
      <protection hidden="1"/>
    </xf>
    <xf numFmtId="49" fontId="7" fillId="9" borderId="64" xfId="2" applyNumberFormat="1" applyFont="1" applyFill="1" applyBorder="1" applyAlignment="1" applyProtection="1">
      <alignment horizontal="center" vertical="top"/>
      <protection hidden="1"/>
    </xf>
    <xf numFmtId="49" fontId="7" fillId="9" borderId="65" xfId="2" applyNumberFormat="1" applyFont="1" applyFill="1" applyBorder="1" applyAlignment="1" applyProtection="1">
      <alignment horizontal="center" vertical="top"/>
      <protection hidden="1"/>
    </xf>
    <xf numFmtId="49" fontId="7" fillId="9" borderId="66" xfId="2" applyNumberFormat="1" applyFont="1" applyFill="1" applyBorder="1" applyAlignment="1" applyProtection="1">
      <alignment horizontal="center" vertical="top"/>
      <protection hidden="1"/>
    </xf>
    <xf numFmtId="49" fontId="7" fillId="9" borderId="0" xfId="2" applyNumberFormat="1" applyFont="1" applyFill="1" applyAlignment="1" applyProtection="1">
      <alignment horizontal="center" vertical="top"/>
      <protection hidden="1"/>
    </xf>
    <xf numFmtId="49" fontId="7" fillId="9" borderId="67" xfId="2" applyNumberFormat="1" applyFont="1" applyFill="1" applyBorder="1" applyAlignment="1" applyProtection="1">
      <alignment horizontal="center" vertical="top"/>
      <protection hidden="1"/>
    </xf>
    <xf numFmtId="0" fontId="12" fillId="9" borderId="1" xfId="2" applyFont="1" applyFill="1" applyBorder="1" applyAlignment="1" applyProtection="1">
      <alignment horizontal="center" vertical="center"/>
      <protection hidden="1"/>
    </xf>
    <xf numFmtId="0" fontId="12" fillId="9" borderId="2" xfId="2" applyFont="1" applyFill="1" applyBorder="1" applyAlignment="1" applyProtection="1">
      <alignment horizontal="center" vertical="center"/>
      <protection hidden="1"/>
    </xf>
    <xf numFmtId="0" fontId="12" fillId="9" borderId="3" xfId="2" applyFont="1" applyFill="1" applyBorder="1" applyAlignment="1" applyProtection="1">
      <alignment horizontal="center" vertical="center"/>
      <protection hidden="1"/>
    </xf>
    <xf numFmtId="0" fontId="2" fillId="0" borderId="23"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29"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90" xfId="0" applyFont="1" applyBorder="1" applyAlignment="1">
      <alignment horizontal="left" vertical="center" wrapText="1"/>
    </xf>
    <xf numFmtId="0" fontId="2" fillId="0" borderId="91" xfId="0" applyFont="1" applyBorder="1" applyAlignment="1">
      <alignment horizontal="left" vertical="center" wrapText="1"/>
    </xf>
    <xf numFmtId="0" fontId="2" fillId="0" borderId="92" xfId="0" applyFont="1" applyBorder="1" applyAlignment="1">
      <alignment horizontal="left" vertical="center" wrapText="1"/>
    </xf>
    <xf numFmtId="0" fontId="8" fillId="6" borderId="16" xfId="0" applyFont="1" applyFill="1" applyBorder="1" applyAlignment="1">
      <alignment horizontal="center" vertical="center" wrapText="1"/>
    </xf>
    <xf numFmtId="0" fontId="5" fillId="0" borderId="43" xfId="0" applyFont="1" applyBorder="1" applyAlignment="1">
      <alignment horizontal="justify" vertical="center" wrapText="1"/>
    </xf>
    <xf numFmtId="0" fontId="5" fillId="0" borderId="44" xfId="0" applyFont="1" applyBorder="1" applyAlignment="1">
      <alignment horizontal="justify" vertical="center" wrapText="1"/>
    </xf>
    <xf numFmtId="0" fontId="5" fillId="0" borderId="83" xfId="0" applyFont="1" applyBorder="1" applyAlignment="1">
      <alignment horizontal="justify" vertical="center" wrapText="1"/>
    </xf>
    <xf numFmtId="0" fontId="7" fillId="6" borderId="93" xfId="0" applyFont="1" applyFill="1" applyBorder="1" applyAlignment="1">
      <alignment horizontal="center" vertical="center" wrapText="1"/>
    </xf>
    <xf numFmtId="0" fontId="2" fillId="0" borderId="94" xfId="0" applyFont="1" applyBorder="1" applyAlignment="1">
      <alignment horizontal="justify" vertical="center" wrapText="1"/>
    </xf>
    <xf numFmtId="0" fontId="7" fillId="6" borderId="94" xfId="0" applyFont="1" applyFill="1" applyBorder="1" applyAlignment="1">
      <alignment horizontal="left" vertical="center" wrapText="1"/>
    </xf>
    <xf numFmtId="0" fontId="7" fillId="6" borderId="95" xfId="0" applyFont="1" applyFill="1" applyBorder="1" applyAlignment="1">
      <alignment horizontal="left" vertical="center" wrapText="1"/>
    </xf>
    <xf numFmtId="0" fontId="2" fillId="6" borderId="16" xfId="0" applyFont="1" applyFill="1" applyBorder="1" applyAlignment="1">
      <alignment horizontal="center" vertical="center" wrapText="1"/>
    </xf>
    <xf numFmtId="0" fontId="7" fillId="6" borderId="15"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2" fillId="0" borderId="15" xfId="0" quotePrefix="1" applyFont="1" applyBorder="1" applyAlignment="1">
      <alignment horizontal="justify" vertical="center" wrapText="1"/>
    </xf>
  </cellXfs>
  <cellStyles count="4">
    <cellStyle name="Hipervínculo" xfId="1" builtinId="8"/>
    <cellStyle name="Hipervínculo 2" xfId="3"/>
    <cellStyle name="Normal" xfId="0" builtinId="0"/>
    <cellStyle name="Normal 2" xfId="2"/>
  </cellStyles>
  <dxfs count="0"/>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12.jpeg"/><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png"/><Relationship Id="rId5" Type="http://schemas.openxmlformats.org/officeDocument/2006/relationships/image" Target="../media/image1.jpg"/><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1</xdr:col>
      <xdr:colOff>179293</xdr:colOff>
      <xdr:row>3</xdr:row>
      <xdr:rowOff>47960</xdr:rowOff>
    </xdr:from>
    <xdr:to>
      <xdr:col>2</xdr:col>
      <xdr:colOff>258207</xdr:colOff>
      <xdr:row>7</xdr:row>
      <xdr:rowOff>69587</xdr:rowOff>
    </xdr:to>
    <xdr:pic>
      <xdr:nvPicPr>
        <xdr:cNvPr id="2" name="7 Imagen" descr="Imagen relacionada">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460" r="9657"/>
        <a:stretch>
          <a:fillRect/>
        </a:stretch>
      </xdr:blipFill>
      <xdr:spPr bwMode="auto">
        <a:xfrm>
          <a:off x="941293" y="581360"/>
          <a:ext cx="659939" cy="779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600075</xdr:colOff>
      <xdr:row>159</xdr:row>
      <xdr:rowOff>38100</xdr:rowOff>
    </xdr:from>
    <xdr:to>
      <xdr:col>3</xdr:col>
      <xdr:colOff>3143250</xdr:colOff>
      <xdr:row>185</xdr:row>
      <xdr:rowOff>28576</xdr:rowOff>
    </xdr:to>
    <xdr:pic>
      <xdr:nvPicPr>
        <xdr:cNvPr id="10" name="Imagen 9">
          <a:extLst>
            <a:ext uri="{FF2B5EF4-FFF2-40B4-BE49-F238E27FC236}">
              <a16:creationId xmlns:a16="http://schemas.microsoft.com/office/drawing/2014/main" xmlns="" id="{234B02ED-CF19-CF6A-CC88-77A489A34C3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274" t="10338" r="15777" b="9269"/>
        <a:stretch/>
      </xdr:blipFill>
      <xdr:spPr>
        <a:xfrm>
          <a:off x="5210175" y="41386125"/>
          <a:ext cx="2543175" cy="42957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25</xdr:row>
      <xdr:rowOff>0</xdr:rowOff>
    </xdr:from>
    <xdr:to>
      <xdr:col>3</xdr:col>
      <xdr:colOff>1314450</xdr:colOff>
      <xdr:row>40</xdr:row>
      <xdr:rowOff>85725</xdr:rowOff>
    </xdr:to>
    <xdr:pic>
      <xdr:nvPicPr>
        <xdr:cNvPr id="2" name="Imagen 5">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5114925"/>
          <a:ext cx="377190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1209675</xdr:colOff>
      <xdr:row>26</xdr:row>
      <xdr:rowOff>76200</xdr:rowOff>
    </xdr:from>
    <xdr:to>
      <xdr:col>5</xdr:col>
      <xdr:colOff>952500</xdr:colOff>
      <xdr:row>39</xdr:row>
      <xdr:rowOff>152400</xdr:rowOff>
    </xdr:to>
    <xdr:pic>
      <xdr:nvPicPr>
        <xdr:cNvPr id="3" name="Imagen 7">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20332" b="10789"/>
        <a:stretch>
          <a:fillRect/>
        </a:stretch>
      </xdr:blipFill>
      <xdr:spPr bwMode="auto">
        <a:xfrm>
          <a:off x="3895725" y="4457700"/>
          <a:ext cx="316230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179293</xdr:colOff>
      <xdr:row>2</xdr:row>
      <xdr:rowOff>133687</xdr:rowOff>
    </xdr:from>
    <xdr:to>
      <xdr:col>2</xdr:col>
      <xdr:colOff>247650</xdr:colOff>
      <xdr:row>6</xdr:row>
      <xdr:rowOff>104775</xdr:rowOff>
    </xdr:to>
    <xdr:pic>
      <xdr:nvPicPr>
        <xdr:cNvPr id="4" name="7 Imagen" descr="Imagen relacionada">
          <a:extLst>
            <a:ext uri="{FF2B5EF4-FFF2-40B4-BE49-F238E27FC236}">
              <a16:creationId xmlns:a16="http://schemas.microsoft.com/office/drawing/2014/main" xmlns=""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460" r="9657"/>
        <a:stretch>
          <a:fillRect/>
        </a:stretch>
      </xdr:blipFill>
      <xdr:spPr bwMode="auto">
        <a:xfrm>
          <a:off x="255493" y="600412"/>
          <a:ext cx="458882" cy="618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179293</xdr:colOff>
      <xdr:row>3</xdr:row>
      <xdr:rowOff>47960</xdr:rowOff>
    </xdr:from>
    <xdr:to>
      <xdr:col>2</xdr:col>
      <xdr:colOff>258207</xdr:colOff>
      <xdr:row>7</xdr:row>
      <xdr:rowOff>131780</xdr:rowOff>
    </xdr:to>
    <xdr:pic>
      <xdr:nvPicPr>
        <xdr:cNvPr id="2" name="7 Imagen" descr="Imagen relacionada">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460" r="9657"/>
        <a:stretch>
          <a:fillRect/>
        </a:stretch>
      </xdr:blipFill>
      <xdr:spPr bwMode="auto">
        <a:xfrm>
          <a:off x="941293" y="581360"/>
          <a:ext cx="659939" cy="779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2443368</xdr:colOff>
      <xdr:row>57</xdr:row>
      <xdr:rowOff>438978</xdr:rowOff>
    </xdr:from>
    <xdr:to>
      <xdr:col>2</xdr:col>
      <xdr:colOff>4386468</xdr:colOff>
      <xdr:row>57</xdr:row>
      <xdr:rowOff>1667703</xdr:rowOff>
    </xdr:to>
    <xdr:pic>
      <xdr:nvPicPr>
        <xdr:cNvPr id="4" name="Imagen 3">
          <a:extLst>
            <a:ext uri="{FF2B5EF4-FFF2-40B4-BE49-F238E27FC236}">
              <a16:creationId xmlns:a16="http://schemas.microsoft.com/office/drawing/2014/main" xmlns="" id="{00000000-0008-0000-0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5151" y="11438282"/>
          <a:ext cx="1943100" cy="1228725"/>
        </a:xfrm>
        <a:prstGeom prst="rect">
          <a:avLst/>
        </a:prstGeom>
        <a:noFill/>
        <a:ln>
          <a:noFill/>
        </a:ln>
      </xdr:spPr>
    </xdr:pic>
    <xdr:clientData/>
  </xdr:twoCellAnchor>
  <xdr:twoCellAnchor>
    <xdr:from>
      <xdr:col>3</xdr:col>
      <xdr:colOff>248477</xdr:colOff>
      <xdr:row>57</xdr:row>
      <xdr:rowOff>422413</xdr:rowOff>
    </xdr:from>
    <xdr:to>
      <xdr:col>3</xdr:col>
      <xdr:colOff>2913530</xdr:colOff>
      <xdr:row>57</xdr:row>
      <xdr:rowOff>1698763</xdr:rowOff>
    </xdr:to>
    <xdr:pic>
      <xdr:nvPicPr>
        <xdr:cNvPr id="5" name="Imagen 7">
          <a:extLst>
            <a:ext uri="{FF2B5EF4-FFF2-40B4-BE49-F238E27FC236}">
              <a16:creationId xmlns:a16="http://schemas.microsoft.com/office/drawing/2014/main" xmlns=""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81506" y="11292119"/>
          <a:ext cx="2665053"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179293</xdr:colOff>
      <xdr:row>3</xdr:row>
      <xdr:rowOff>47960</xdr:rowOff>
    </xdr:from>
    <xdr:to>
      <xdr:col>2</xdr:col>
      <xdr:colOff>258207</xdr:colOff>
      <xdr:row>7</xdr:row>
      <xdr:rowOff>131780</xdr:rowOff>
    </xdr:to>
    <xdr:pic>
      <xdr:nvPicPr>
        <xdr:cNvPr id="2" name="7 Imagen" descr="Imagen relacionada">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460" r="9657"/>
        <a:stretch>
          <a:fillRect/>
        </a:stretch>
      </xdr:blipFill>
      <xdr:spPr bwMode="auto">
        <a:xfrm>
          <a:off x="941293" y="581360"/>
          <a:ext cx="659939" cy="779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117443</xdr:colOff>
      <xdr:row>36</xdr:row>
      <xdr:rowOff>8413</xdr:rowOff>
    </xdr:from>
    <xdr:ext cx="646941" cy="11114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100-000002000000}"/>
                </a:ext>
              </a:extLst>
            </xdr:cNvPr>
            <xdr:cNvSpPr txBox="1"/>
          </xdr:nvSpPr>
          <xdr:spPr>
            <a:xfrm>
              <a:off x="2803493" y="11895613"/>
              <a:ext cx="646941" cy="1111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C" sz="1100" b="0" i="1">
                        <a:latin typeface="Cambria Math" panose="02040503050406030204" pitchFamily="18" charset="0"/>
                      </a:rPr>
                      <m:t>&lt;</m:t>
                    </m:r>
                    <m:sSup>
                      <m:sSupPr>
                        <m:ctrlPr>
                          <a:rPr lang="es-EC" sz="1100" i="1">
                            <a:latin typeface="Cambria Math" panose="02040503050406030204" pitchFamily="18" charset="0"/>
                          </a:rPr>
                        </m:ctrlPr>
                      </m:sSupPr>
                      <m:e>
                        <m:r>
                          <a:rPr lang="es-EC" sz="1100" b="0" i="1">
                            <a:latin typeface="Cambria Math" panose="02040503050406030204" pitchFamily="18" charset="0"/>
                          </a:rPr>
                          <m:t>10</m:t>
                        </m:r>
                      </m:e>
                      <m:sup>
                        <m:r>
                          <a:rPr lang="es-EC" sz="1100" b="0" i="1">
                            <a:latin typeface="Cambria Math" panose="02040503050406030204" pitchFamily="18" charset="0"/>
                          </a:rPr>
                          <m:t>−12</m:t>
                        </m:r>
                      </m:sup>
                    </m:sSup>
                  </m:oMath>
                </m:oMathPara>
              </a14:m>
              <a:endParaRPr lang="es-EC" sz="1100"/>
            </a:p>
          </xdr:txBody>
        </xdr:sp>
      </mc:Choice>
      <mc:Fallback xmlns="">
        <xdr:sp macro="" textlink="">
          <xdr:nvSpPr>
            <xdr:cNvPr id="2" name="CuadroTexto 1"/>
            <xdr:cNvSpPr txBox="1"/>
          </xdr:nvSpPr>
          <xdr:spPr>
            <a:xfrm>
              <a:off x="2803493" y="11895613"/>
              <a:ext cx="646941" cy="1111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C" sz="1100" b="0" i="0">
                  <a:latin typeface="Cambria Math" panose="02040503050406030204" pitchFamily="18" charset="0"/>
                </a:rPr>
                <a:t>&lt;</a:t>
              </a:r>
              <a:r>
                <a:rPr lang="es-EC" sz="1100" i="0">
                  <a:latin typeface="Cambria Math" panose="02040503050406030204" pitchFamily="18" charset="0"/>
                </a:rPr>
                <a:t>〖</a:t>
              </a:r>
              <a:r>
                <a:rPr lang="es-EC" sz="1100" b="0" i="0">
                  <a:latin typeface="Cambria Math" panose="02040503050406030204" pitchFamily="18" charset="0"/>
                </a:rPr>
                <a:t>10〗^(−12)</a:t>
              </a:r>
              <a:endParaRPr lang="es-EC" sz="1100"/>
            </a:p>
          </xdr:txBody>
        </xdr:sp>
      </mc:Fallback>
    </mc:AlternateContent>
    <xdr:clientData/>
  </xdr:oneCellAnchor>
  <xdr:twoCellAnchor editAs="oneCell">
    <xdr:from>
      <xdr:col>2</xdr:col>
      <xdr:colOff>1381125</xdr:colOff>
      <xdr:row>52</xdr:row>
      <xdr:rowOff>47625</xdr:rowOff>
    </xdr:from>
    <xdr:to>
      <xdr:col>4</xdr:col>
      <xdr:colOff>876300</xdr:colOff>
      <xdr:row>66</xdr:row>
      <xdr:rowOff>142875</xdr:rowOff>
    </xdr:to>
    <xdr:pic>
      <xdr:nvPicPr>
        <xdr:cNvPr id="3" name="Imagen 2">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blip>
        <a:srcRect/>
        <a:stretch>
          <a:fillRect/>
        </a:stretch>
      </xdr:blipFill>
      <xdr:spPr bwMode="auto">
        <a:xfrm>
          <a:off x="1847850" y="14849475"/>
          <a:ext cx="3771900" cy="2362200"/>
        </a:xfrm>
        <a:prstGeom prst="rect">
          <a:avLst/>
        </a:prstGeom>
        <a:noFill/>
      </xdr:spPr>
    </xdr:pic>
    <xdr:clientData/>
  </xdr:twoCellAnchor>
  <xdr:twoCellAnchor editAs="oneCell">
    <xdr:from>
      <xdr:col>1</xdr:col>
      <xdr:colOff>74518</xdr:colOff>
      <xdr:row>3</xdr:row>
      <xdr:rowOff>19385</xdr:rowOff>
    </xdr:from>
    <xdr:to>
      <xdr:col>2</xdr:col>
      <xdr:colOff>343932</xdr:colOff>
      <xdr:row>7</xdr:row>
      <xdr:rowOff>174362</xdr:rowOff>
    </xdr:to>
    <xdr:pic>
      <xdr:nvPicPr>
        <xdr:cNvPr id="4" name="7 Imagen" descr="Imagen relacionada">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460" r="9657"/>
        <a:stretch>
          <a:fillRect/>
        </a:stretch>
      </xdr:blipFill>
      <xdr:spPr bwMode="auto">
        <a:xfrm>
          <a:off x="150718" y="648035"/>
          <a:ext cx="659939" cy="8979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117443</xdr:colOff>
      <xdr:row>35</xdr:row>
      <xdr:rowOff>8413</xdr:rowOff>
    </xdr:from>
    <xdr:ext cx="646941" cy="11114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200-000002000000}"/>
                </a:ext>
              </a:extLst>
            </xdr:cNvPr>
            <xdr:cNvSpPr txBox="1"/>
          </xdr:nvSpPr>
          <xdr:spPr>
            <a:xfrm>
              <a:off x="2803493" y="11895613"/>
              <a:ext cx="646941" cy="1111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C" sz="1100" b="0" i="1">
                        <a:latin typeface="Cambria Math" panose="02040503050406030204" pitchFamily="18" charset="0"/>
                      </a:rPr>
                      <m:t>&lt;</m:t>
                    </m:r>
                    <m:sSup>
                      <m:sSupPr>
                        <m:ctrlPr>
                          <a:rPr lang="es-EC" sz="1100" i="1">
                            <a:latin typeface="Cambria Math" panose="02040503050406030204" pitchFamily="18" charset="0"/>
                          </a:rPr>
                        </m:ctrlPr>
                      </m:sSupPr>
                      <m:e>
                        <m:r>
                          <a:rPr lang="es-EC" sz="1100" b="0" i="1">
                            <a:latin typeface="Cambria Math" panose="02040503050406030204" pitchFamily="18" charset="0"/>
                          </a:rPr>
                          <m:t>10</m:t>
                        </m:r>
                      </m:e>
                      <m:sup>
                        <m:r>
                          <a:rPr lang="es-EC" sz="1100" b="0" i="1">
                            <a:latin typeface="Cambria Math" panose="02040503050406030204" pitchFamily="18" charset="0"/>
                          </a:rPr>
                          <m:t>−12</m:t>
                        </m:r>
                      </m:sup>
                    </m:sSup>
                  </m:oMath>
                </m:oMathPara>
              </a14:m>
              <a:endParaRPr lang="es-EC" sz="1100"/>
            </a:p>
          </xdr:txBody>
        </xdr:sp>
      </mc:Choice>
      <mc:Fallback xmlns="">
        <xdr:sp macro="" textlink="">
          <xdr:nvSpPr>
            <xdr:cNvPr id="2" name="CuadroTexto 1"/>
            <xdr:cNvSpPr txBox="1"/>
          </xdr:nvSpPr>
          <xdr:spPr>
            <a:xfrm>
              <a:off x="2803493" y="11895613"/>
              <a:ext cx="646941" cy="1111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C" sz="1100" b="0" i="0">
                  <a:latin typeface="Cambria Math" panose="02040503050406030204" pitchFamily="18" charset="0"/>
                </a:rPr>
                <a:t>&lt;</a:t>
              </a:r>
              <a:r>
                <a:rPr lang="es-EC" sz="1100" i="0">
                  <a:latin typeface="Cambria Math" panose="02040503050406030204" pitchFamily="18" charset="0"/>
                </a:rPr>
                <a:t>〖</a:t>
              </a:r>
              <a:r>
                <a:rPr lang="es-EC" sz="1100" b="0" i="0">
                  <a:latin typeface="Cambria Math" panose="02040503050406030204" pitchFamily="18" charset="0"/>
                </a:rPr>
                <a:t>10〗^(−12)</a:t>
              </a:r>
              <a:endParaRPr lang="es-EC" sz="1100"/>
            </a:p>
          </xdr:txBody>
        </xdr:sp>
      </mc:Fallback>
    </mc:AlternateContent>
    <xdr:clientData/>
  </xdr:oneCellAnchor>
  <xdr:twoCellAnchor editAs="oneCell">
    <xdr:from>
      <xdr:col>2</xdr:col>
      <xdr:colOff>1381125</xdr:colOff>
      <xdr:row>51</xdr:row>
      <xdr:rowOff>47625</xdr:rowOff>
    </xdr:from>
    <xdr:to>
      <xdr:col>4</xdr:col>
      <xdr:colOff>876300</xdr:colOff>
      <xdr:row>65</xdr:row>
      <xdr:rowOff>142875</xdr:rowOff>
    </xdr:to>
    <xdr:pic>
      <xdr:nvPicPr>
        <xdr:cNvPr id="3" name="Imagen 2">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a:duotone>
            <a:schemeClr val="accent1">
              <a:shade val="45000"/>
              <a:satMod val="135000"/>
            </a:schemeClr>
            <a:prstClr val="white"/>
          </a:duotone>
        </a:blip>
        <a:srcRect/>
        <a:stretch>
          <a:fillRect/>
        </a:stretch>
      </xdr:blipFill>
      <xdr:spPr bwMode="auto">
        <a:xfrm>
          <a:off x="1847850" y="14849475"/>
          <a:ext cx="3771900" cy="2362200"/>
        </a:xfrm>
        <a:prstGeom prst="rect">
          <a:avLst/>
        </a:prstGeom>
        <a:noFill/>
      </xdr:spPr>
    </xdr:pic>
    <xdr:clientData/>
  </xdr:twoCellAnchor>
  <xdr:twoCellAnchor editAs="oneCell">
    <xdr:from>
      <xdr:col>1</xdr:col>
      <xdr:colOff>45943</xdr:colOff>
      <xdr:row>2</xdr:row>
      <xdr:rowOff>95586</xdr:rowOff>
    </xdr:from>
    <xdr:to>
      <xdr:col>2</xdr:col>
      <xdr:colOff>304800</xdr:colOff>
      <xdr:row>6</xdr:row>
      <xdr:rowOff>114378</xdr:rowOff>
    </xdr:to>
    <xdr:pic>
      <xdr:nvPicPr>
        <xdr:cNvPr id="4" name="7 Imagen" descr="Imagen relacionada">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460" r="9657"/>
        <a:stretch>
          <a:fillRect/>
        </a:stretch>
      </xdr:blipFill>
      <xdr:spPr bwMode="auto">
        <a:xfrm>
          <a:off x="122143" y="562311"/>
          <a:ext cx="649382" cy="761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45943</xdr:colOff>
      <xdr:row>2</xdr:row>
      <xdr:rowOff>95587</xdr:rowOff>
    </xdr:from>
    <xdr:to>
      <xdr:col>2</xdr:col>
      <xdr:colOff>304800</xdr:colOff>
      <xdr:row>6</xdr:row>
      <xdr:rowOff>124241</xdr:rowOff>
    </xdr:to>
    <xdr:pic>
      <xdr:nvPicPr>
        <xdr:cNvPr id="2" name="7 Imagen" descr="Imagen relacionada">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460" r="9657"/>
        <a:stretch>
          <a:fillRect/>
        </a:stretch>
      </xdr:blipFill>
      <xdr:spPr bwMode="auto">
        <a:xfrm>
          <a:off x="120486" y="567696"/>
          <a:ext cx="648140" cy="774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179293</xdr:colOff>
      <xdr:row>2</xdr:row>
      <xdr:rowOff>133687</xdr:rowOff>
    </xdr:from>
    <xdr:to>
      <xdr:col>2</xdr:col>
      <xdr:colOff>247650</xdr:colOff>
      <xdr:row>6</xdr:row>
      <xdr:rowOff>30217</xdr:rowOff>
    </xdr:to>
    <xdr:pic>
      <xdr:nvPicPr>
        <xdr:cNvPr id="2" name="7 Imagen" descr="Imagen relacionada">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460" r="9657"/>
        <a:stretch>
          <a:fillRect/>
        </a:stretch>
      </xdr:blipFill>
      <xdr:spPr bwMode="auto">
        <a:xfrm>
          <a:off x="255493" y="600412"/>
          <a:ext cx="458882" cy="639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1695450</xdr:colOff>
      <xdr:row>45</xdr:row>
      <xdr:rowOff>85725</xdr:rowOff>
    </xdr:from>
    <xdr:to>
      <xdr:col>4</xdr:col>
      <xdr:colOff>266700</xdr:colOff>
      <xdr:row>59</xdr:row>
      <xdr:rowOff>95250</xdr:rowOff>
    </xdr:to>
    <xdr:pic>
      <xdr:nvPicPr>
        <xdr:cNvPr id="2" name="Imagen 3">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2175" y="7219950"/>
          <a:ext cx="284797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179293</xdr:colOff>
      <xdr:row>2</xdr:row>
      <xdr:rowOff>133687</xdr:rowOff>
    </xdr:from>
    <xdr:to>
      <xdr:col>2</xdr:col>
      <xdr:colOff>247650</xdr:colOff>
      <xdr:row>6</xdr:row>
      <xdr:rowOff>125468</xdr:rowOff>
    </xdr:to>
    <xdr:pic>
      <xdr:nvPicPr>
        <xdr:cNvPr id="3" name="7 Imagen" descr="Imagen relacionada">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460" r="9657"/>
        <a:stretch>
          <a:fillRect/>
        </a:stretch>
      </xdr:blipFill>
      <xdr:spPr bwMode="auto">
        <a:xfrm>
          <a:off x="255493" y="600412"/>
          <a:ext cx="458882" cy="639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9525</xdr:colOff>
      <xdr:row>44</xdr:row>
      <xdr:rowOff>161925</xdr:rowOff>
    </xdr:from>
    <xdr:to>
      <xdr:col>4</xdr:col>
      <xdr:colOff>742950</xdr:colOff>
      <xdr:row>60</xdr:row>
      <xdr:rowOff>19050</xdr:rowOff>
    </xdr:to>
    <xdr:pic>
      <xdr:nvPicPr>
        <xdr:cNvPr id="2" name="Imagen 2">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575" y="7134225"/>
          <a:ext cx="279082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179293</xdr:colOff>
      <xdr:row>2</xdr:row>
      <xdr:rowOff>133687</xdr:rowOff>
    </xdr:from>
    <xdr:to>
      <xdr:col>2</xdr:col>
      <xdr:colOff>247650</xdr:colOff>
      <xdr:row>6</xdr:row>
      <xdr:rowOff>16566</xdr:rowOff>
    </xdr:to>
    <xdr:pic>
      <xdr:nvPicPr>
        <xdr:cNvPr id="3" name="7 Imagen" descr="Imagen relacionada">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460" r="9657"/>
        <a:stretch>
          <a:fillRect/>
        </a:stretch>
      </xdr:blipFill>
      <xdr:spPr bwMode="auto">
        <a:xfrm>
          <a:off x="253836" y="605796"/>
          <a:ext cx="457640" cy="628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28575</xdr:colOff>
      <xdr:row>47</xdr:row>
      <xdr:rowOff>9525</xdr:rowOff>
    </xdr:from>
    <xdr:to>
      <xdr:col>4</xdr:col>
      <xdr:colOff>142875</xdr:colOff>
      <xdr:row>59</xdr:row>
      <xdr:rowOff>133350</xdr:rowOff>
    </xdr:to>
    <xdr:pic>
      <xdr:nvPicPr>
        <xdr:cNvPr id="2" name="Imagen 2">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4625" y="7467600"/>
          <a:ext cx="2171700"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179293</xdr:colOff>
      <xdr:row>2</xdr:row>
      <xdr:rowOff>133687</xdr:rowOff>
    </xdr:from>
    <xdr:to>
      <xdr:col>2</xdr:col>
      <xdr:colOff>247650</xdr:colOff>
      <xdr:row>6</xdr:row>
      <xdr:rowOff>111817</xdr:rowOff>
    </xdr:to>
    <xdr:pic>
      <xdr:nvPicPr>
        <xdr:cNvPr id="3" name="7 Imagen" descr="Imagen relacionada">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460" r="9657"/>
        <a:stretch>
          <a:fillRect/>
        </a:stretch>
      </xdr:blipFill>
      <xdr:spPr bwMode="auto">
        <a:xfrm>
          <a:off x="255493" y="600412"/>
          <a:ext cx="458882" cy="625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152400</xdr:colOff>
      <xdr:row>37</xdr:row>
      <xdr:rowOff>85725</xdr:rowOff>
    </xdr:from>
    <xdr:to>
      <xdr:col>3</xdr:col>
      <xdr:colOff>647700</xdr:colOff>
      <xdr:row>52</xdr:row>
      <xdr:rowOff>57150</xdr:rowOff>
    </xdr:to>
    <xdr:pic>
      <xdr:nvPicPr>
        <xdr:cNvPr id="2" name="Imagen 3">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7783175"/>
          <a:ext cx="3105150"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819150</xdr:colOff>
      <xdr:row>36</xdr:row>
      <xdr:rowOff>76200</xdr:rowOff>
    </xdr:from>
    <xdr:to>
      <xdr:col>4</xdr:col>
      <xdr:colOff>1009650</xdr:colOff>
      <xdr:row>53</xdr:row>
      <xdr:rowOff>0</xdr:rowOff>
    </xdr:to>
    <xdr:pic>
      <xdr:nvPicPr>
        <xdr:cNvPr id="3" name="Imagen 3">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05200" y="17611725"/>
          <a:ext cx="2247900"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xdr:colOff>
      <xdr:row>37</xdr:row>
      <xdr:rowOff>85725</xdr:rowOff>
    </xdr:from>
    <xdr:to>
      <xdr:col>5</xdr:col>
      <xdr:colOff>1543050</xdr:colOff>
      <xdr:row>52</xdr:row>
      <xdr:rowOff>38100</xdr:rowOff>
    </xdr:to>
    <xdr:pic>
      <xdr:nvPicPr>
        <xdr:cNvPr id="4" name="Imagen 1">
          <a:extLst>
            <a:ext uri="{FF2B5EF4-FFF2-40B4-BE49-F238E27FC236}">
              <a16:creationId xmlns:a16="http://schemas.microsoft.com/office/drawing/2014/main" xmlns=""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2200" y="17783175"/>
          <a:ext cx="14763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60</xdr:row>
      <xdr:rowOff>142875</xdr:rowOff>
    </xdr:from>
    <xdr:to>
      <xdr:col>4</xdr:col>
      <xdr:colOff>1285875</xdr:colOff>
      <xdr:row>99</xdr:row>
      <xdr:rowOff>66675</xdr:rowOff>
    </xdr:to>
    <xdr:pic>
      <xdr:nvPicPr>
        <xdr:cNvPr id="5" name="Imagen 2">
          <a:extLst>
            <a:ext uri="{FF2B5EF4-FFF2-40B4-BE49-F238E27FC236}">
              <a16:creationId xmlns:a16="http://schemas.microsoft.com/office/drawing/2014/main" xmlns="" id="{00000000-0008-0000-0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21564600"/>
          <a:ext cx="5353050" cy="6238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179293</xdr:colOff>
      <xdr:row>2</xdr:row>
      <xdr:rowOff>133687</xdr:rowOff>
    </xdr:from>
    <xdr:to>
      <xdr:col>2</xdr:col>
      <xdr:colOff>247650</xdr:colOff>
      <xdr:row>6</xdr:row>
      <xdr:rowOff>9525</xdr:rowOff>
    </xdr:to>
    <xdr:pic>
      <xdr:nvPicPr>
        <xdr:cNvPr id="6" name="7 Imagen" descr="Imagen relacionada">
          <a:extLst>
            <a:ext uri="{FF2B5EF4-FFF2-40B4-BE49-F238E27FC236}">
              <a16:creationId xmlns:a16="http://schemas.microsoft.com/office/drawing/2014/main" xmlns="" id="{00000000-0008-0000-0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2460" r="9657"/>
        <a:stretch>
          <a:fillRect/>
        </a:stretch>
      </xdr:blipFill>
      <xdr:spPr bwMode="auto">
        <a:xfrm>
          <a:off x="255493" y="600412"/>
          <a:ext cx="458882" cy="618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NEXO%201A.-%20Especificaciones%20Equip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palacios/Downloads/Caracteristicas%20Accesorios%20de%20Red%20Comunicaci&#243;n%20RECONECTADORES%20FO%20V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RUBROS"/>
      <sheetName val="1.1"/>
      <sheetName val="1.2"/>
      <sheetName val="1.3"/>
      <sheetName val="1.4"/>
      <sheetName val="1.5"/>
      <sheetName val="1.6"/>
      <sheetName val="1.7"/>
      <sheetName val="1.8"/>
      <sheetName val="1.9"/>
      <sheetName val="1.10"/>
      <sheetName val="2.1"/>
      <sheetName val="2.2"/>
      <sheetName val="2.3"/>
      <sheetName val="2.4"/>
      <sheetName val="2.5"/>
      <sheetName val="2.6"/>
      <sheetName val="2.7"/>
      <sheetName val="2.8"/>
      <sheetName val="2.9"/>
      <sheetName val="2.10"/>
      <sheetName val="3.34-3.38"/>
    </sheetNames>
    <sheetDataSet>
      <sheetData sheetId="0">
        <row r="19">
          <cell r="B19">
            <v>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quisición"/>
      <sheetName val="1. Conversor MMtoSM"/>
      <sheetName val="2. Conversor MMtoSM (2)"/>
      <sheetName val="3. Switch HSR-PRP"/>
      <sheetName val="3. Gateway"/>
      <sheetName val="4. Antena"/>
      <sheetName val="5. Switch 8p"/>
      <sheetName val="4. Inversor Cargador"/>
      <sheetName val="7. Radio comunicación 2.4GHz"/>
      <sheetName val="8. Radio comunicación 5.8GHz"/>
      <sheetName val="5. Patch Cord MM EXT"/>
      <sheetName val="6. Patch Cord MM IN"/>
      <sheetName val="7. Patch Cord SM"/>
      <sheetName val="8. Tablero"/>
      <sheetName val="9. FDF 24 FO"/>
      <sheetName val="Poste"/>
    </sheetNames>
    <sheetDataSet>
      <sheetData sheetId="0">
        <row r="9">
          <cell r="D9">
            <v>7</v>
          </cell>
        </row>
        <row r="10">
          <cell r="D10">
            <v>7</v>
          </cell>
        </row>
        <row r="11">
          <cell r="D11">
            <v>5</v>
          </cell>
        </row>
        <row r="12">
          <cell r="D12">
            <v>5</v>
          </cell>
        </row>
        <row r="13">
          <cell r="D13">
            <v>12</v>
          </cell>
        </row>
        <row r="14">
          <cell r="D14">
            <v>6</v>
          </cell>
        </row>
        <row r="15">
          <cell r="D15">
            <v>12</v>
          </cell>
        </row>
        <row r="16">
          <cell r="D16">
            <v>5</v>
          </cell>
        </row>
        <row r="17">
          <cell r="D17">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persons/person.xml><?xml version="1.0" encoding="utf-8"?>
<personList xmlns="http://schemas.microsoft.com/office/spreadsheetml/2018/threadedcomments" xmlns:x="http://schemas.openxmlformats.org/spreadsheetml/2006/main">
  <person displayName="Superintendencia de subestaciones Comunicaciones" id="{37269BA3-CD47-4D7D-8879-F0F4BAFA1EF6}" userId="S::susec@eerssa.gob.ec::4cb1b2b0-7567-4509-88db-04d7a199182e"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3" dT="2023-06-20T13:56:36.48" personId="{37269BA3-CD47-4D7D-8879-F0F4BAFA1EF6}" id="{605C33BB-A0A2-4702-8AE0-64085AAAE14F}">
    <text>Repetido con el punto 4.19. ELIMINAR</text>
  </threadedComment>
  <threadedComment ref="D65" dT="2023-06-20T14:23:47.92" personId="{37269BA3-CD47-4D7D-8879-F0F4BAFA1EF6}" id="{B801EB70-ABFF-46A6-834A-E35D617C3D0C}">
    <text>Son características correspondientes al CONTROL o RELE del reconectador, se sugiere eliminarlas, ya que se encuentran detalladas en el RELE o CONTROL del reconectador.</text>
  </threadedComment>
  <threadedComment ref="C109" dT="2023-06-20T14:00:24.16" personId="{37269BA3-CD47-4D7D-8879-F0F4BAFA1EF6}" id="{533DC05A-677F-4D1C-A6A4-E3E4A57CCC18}">
    <text>No suelen haber reles para reconectadores, con un puerto adicional en RJ45, se sugiere eliminar.</text>
  </threadedComment>
  <threadedComment ref="C113" dT="2023-06-20T14:02:55.90" personId="{37269BA3-CD47-4D7D-8879-F0F4BAFA1EF6}" id="{FD56CABE-9E7F-4BB2-AF32-DCD90047A97E}">
    <text>Repetido con el punto 6.14, se recomienda eliminar!</text>
  </threadedComment>
  <threadedComment ref="C116" dT="2023-06-20T14:05:08.60" personId="{37269BA3-CD47-4D7D-8879-F0F4BAFA1EF6}" id="{3EA7E40C-F8ED-4793-858D-28F779D5AC86}">
    <text>Se sugiere eliminar disparo monopolar!!. Por lo general los reconectadores operan de manera tripolar.</text>
  </threadedComment>
  <threadedComment ref="C122" dT="2023-06-20T14:18:51.04" personId="{37269BA3-CD47-4D7D-8879-F0F4BAFA1EF6}" id="{7ECB380C-67BE-43C8-890A-642D9CBCF836}">
    <text>Es función de Sincronismo</text>
  </threadedComment>
  <threadedComment ref="C127" dT="2023-06-20T14:21:27.19" personId="{37269BA3-CD47-4D7D-8879-F0F4BAFA1EF6}" id="{ED5D8F2A-A9DB-4371-A39E-D6B2545F45C0}">
    <text>Incluir</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2.8@1300%20n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2.8@1300%20n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2.8@1300%20n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theme="2" tint="-0.499984740745262"/>
  </sheetPr>
  <dimension ref="B3:H189"/>
  <sheetViews>
    <sheetView view="pageBreakPreview" topLeftCell="A34" zoomScaleNormal="100" zoomScaleSheetLayoutView="100" workbookViewId="0">
      <selection activeCell="C50" sqref="C50"/>
    </sheetView>
  </sheetViews>
  <sheetFormatPr baseColWidth="10" defaultColWidth="11.42578125" defaultRowHeight="12.75" x14ac:dyDescent="0.2"/>
  <cols>
    <col min="1" max="1" width="11.42578125" style="1"/>
    <col min="2" max="2" width="8.7109375" style="1" customWidth="1"/>
    <col min="3" max="3" width="49" style="3" customWidth="1"/>
    <col min="4" max="4" width="57.28515625" style="1" customWidth="1"/>
    <col min="5" max="5" width="27.7109375" style="1" customWidth="1"/>
    <col min="6" max="6" width="23.7109375" style="1" customWidth="1"/>
    <col min="7" max="16384" width="11.42578125" style="1"/>
  </cols>
  <sheetData>
    <row r="3" spans="2:8" ht="24" customHeight="1" x14ac:dyDescent="0.3">
      <c r="B3" s="198" t="s">
        <v>182</v>
      </c>
      <c r="C3" s="198"/>
      <c r="D3" s="198"/>
      <c r="E3" s="198"/>
      <c r="F3" s="198"/>
    </row>
    <row r="4" spans="2:8" ht="15.75" customHeight="1" x14ac:dyDescent="0.2">
      <c r="B4" s="2"/>
      <c r="C4" s="2"/>
      <c r="D4" s="2"/>
      <c r="E4" s="2"/>
      <c r="F4" s="2"/>
    </row>
    <row r="6" spans="2:8" ht="17.25" customHeight="1" x14ac:dyDescent="0.3">
      <c r="B6" s="199" t="s">
        <v>18</v>
      </c>
      <c r="C6" s="199"/>
      <c r="D6" s="199"/>
      <c r="E6" s="199"/>
      <c r="F6" s="199"/>
    </row>
    <row r="7" spans="2:8" x14ac:dyDescent="0.2">
      <c r="B7" s="2"/>
      <c r="C7" s="2"/>
      <c r="D7" s="2"/>
      <c r="E7" s="2"/>
      <c r="F7" s="2"/>
    </row>
    <row r="8" spans="2:8" ht="15.75" thickBot="1" x14ac:dyDescent="0.3">
      <c r="H8" s="4"/>
    </row>
    <row r="9" spans="2:8" ht="18" customHeight="1" thickTop="1" thickBot="1" x14ac:dyDescent="0.25">
      <c r="B9" s="200" t="s">
        <v>0</v>
      </c>
      <c r="C9" s="201"/>
      <c r="D9" s="201"/>
      <c r="E9" s="201"/>
      <c r="F9" s="202"/>
    </row>
    <row r="10" spans="2:8" ht="14.25" thickTop="1" thickBot="1" x14ac:dyDescent="0.25">
      <c r="B10" s="5" t="s">
        <v>1</v>
      </c>
      <c r="C10" s="203">
        <f>'[1]TABLA DE RUBROS'!B19</f>
        <v>1.2</v>
      </c>
      <c r="D10" s="203"/>
      <c r="E10" s="203"/>
      <c r="F10" s="204"/>
    </row>
    <row r="11" spans="2:8" ht="20.100000000000001" customHeight="1" thickTop="1" thickBot="1" x14ac:dyDescent="0.25">
      <c r="B11" s="205" t="s">
        <v>121</v>
      </c>
      <c r="C11" s="206"/>
      <c r="D11" s="206"/>
      <c r="E11" s="206"/>
      <c r="F11" s="207"/>
    </row>
    <row r="12" spans="2:8" ht="39.75" thickTop="1" thickBot="1" x14ac:dyDescent="0.25">
      <c r="B12" s="6" t="s">
        <v>2</v>
      </c>
      <c r="C12" s="7" t="s">
        <v>3</v>
      </c>
      <c r="D12" s="7" t="s">
        <v>4</v>
      </c>
      <c r="E12" s="7" t="s">
        <v>5</v>
      </c>
      <c r="F12" s="8" t="s">
        <v>6</v>
      </c>
    </row>
    <row r="13" spans="2:8" ht="15" customHeight="1" thickTop="1" x14ac:dyDescent="0.2">
      <c r="B13" s="9">
        <v>1</v>
      </c>
      <c r="C13" s="195" t="s">
        <v>7</v>
      </c>
      <c r="D13" s="196"/>
      <c r="E13" s="196"/>
      <c r="F13" s="197"/>
    </row>
    <row r="14" spans="2:8" ht="12.95" customHeight="1" x14ac:dyDescent="0.2">
      <c r="B14" s="16">
        <v>1.1000000000000001</v>
      </c>
      <c r="C14" s="17" t="s">
        <v>8</v>
      </c>
      <c r="D14" s="24" t="s">
        <v>9</v>
      </c>
      <c r="E14" s="18"/>
      <c r="F14" s="25"/>
    </row>
    <row r="15" spans="2:8" ht="12.95" customHeight="1" x14ac:dyDescent="0.2">
      <c r="B15" s="10">
        <v>1.2</v>
      </c>
      <c r="C15" s="11" t="s">
        <v>10</v>
      </c>
      <c r="D15" s="12" t="s">
        <v>9</v>
      </c>
      <c r="E15" s="13"/>
      <c r="F15" s="14"/>
    </row>
    <row r="16" spans="2:8" ht="12.95" customHeight="1" x14ac:dyDescent="0.2">
      <c r="B16" s="10">
        <v>1.3</v>
      </c>
      <c r="C16" s="11" t="s">
        <v>11</v>
      </c>
      <c r="D16" s="12" t="s">
        <v>9</v>
      </c>
      <c r="E16" s="13"/>
      <c r="F16" s="14"/>
    </row>
    <row r="17" spans="2:6" ht="12.95" customHeight="1" x14ac:dyDescent="0.2">
      <c r="B17" s="10">
        <v>1.4</v>
      </c>
      <c r="C17" s="11" t="s">
        <v>114</v>
      </c>
      <c r="D17" s="12" t="s">
        <v>122</v>
      </c>
      <c r="E17" s="13"/>
      <c r="F17" s="14"/>
    </row>
    <row r="18" spans="2:6" ht="15" customHeight="1" x14ac:dyDescent="0.2">
      <c r="B18" s="15">
        <v>2</v>
      </c>
      <c r="C18" s="208" t="s">
        <v>123</v>
      </c>
      <c r="D18" s="209"/>
      <c r="E18" s="209"/>
      <c r="F18" s="210"/>
    </row>
    <row r="19" spans="2:6" ht="12.75" customHeight="1" x14ac:dyDescent="0.2">
      <c r="B19" s="164">
        <v>2.1</v>
      </c>
      <c r="C19" s="165" t="s">
        <v>23</v>
      </c>
      <c r="D19" s="166" t="s">
        <v>24</v>
      </c>
      <c r="E19" s="166"/>
      <c r="F19" s="167"/>
    </row>
    <row r="20" spans="2:6" ht="12.75" customHeight="1" x14ac:dyDescent="0.2">
      <c r="B20" s="164">
        <f>+B19+0.1</f>
        <v>2.2000000000000002</v>
      </c>
      <c r="C20" s="165" t="s">
        <v>25</v>
      </c>
      <c r="D20" s="166" t="s">
        <v>242</v>
      </c>
      <c r="E20" s="166"/>
      <c r="F20" s="167"/>
    </row>
    <row r="21" spans="2:6" ht="12.75" customHeight="1" x14ac:dyDescent="0.2">
      <c r="B21" s="164">
        <f t="shared" ref="B21:B25" si="0">+B20+0.1</f>
        <v>2.3000000000000003</v>
      </c>
      <c r="C21" s="165" t="s">
        <v>243</v>
      </c>
      <c r="D21" s="166" t="s">
        <v>244</v>
      </c>
      <c r="E21" s="166"/>
      <c r="F21" s="167"/>
    </row>
    <row r="22" spans="2:6" ht="12.75" customHeight="1" x14ac:dyDescent="0.2">
      <c r="B22" s="164">
        <f t="shared" si="0"/>
        <v>2.4000000000000004</v>
      </c>
      <c r="C22" s="165" t="s">
        <v>245</v>
      </c>
      <c r="D22" s="166" t="s">
        <v>246</v>
      </c>
      <c r="E22" s="166"/>
      <c r="F22" s="167"/>
    </row>
    <row r="23" spans="2:6" ht="12.75" customHeight="1" x14ac:dyDescent="0.2">
      <c r="B23" s="164">
        <f t="shared" si="0"/>
        <v>2.5000000000000004</v>
      </c>
      <c r="C23" s="165" t="s">
        <v>26</v>
      </c>
      <c r="D23" s="166" t="s">
        <v>27</v>
      </c>
      <c r="E23" s="166"/>
      <c r="F23" s="167"/>
    </row>
    <row r="24" spans="2:6" ht="12.75" customHeight="1" x14ac:dyDescent="0.2">
      <c r="B24" s="164">
        <f t="shared" si="0"/>
        <v>2.6000000000000005</v>
      </c>
      <c r="C24" s="165" t="s">
        <v>28</v>
      </c>
      <c r="D24" s="166">
        <v>3</v>
      </c>
      <c r="E24" s="166"/>
      <c r="F24" s="167"/>
    </row>
    <row r="25" spans="2:6" ht="12.75" customHeight="1" x14ac:dyDescent="0.2">
      <c r="B25" s="164">
        <f t="shared" si="0"/>
        <v>2.7000000000000006</v>
      </c>
      <c r="C25" s="165" t="s">
        <v>29</v>
      </c>
      <c r="D25" s="166" t="s">
        <v>30</v>
      </c>
      <c r="E25" s="166"/>
      <c r="F25" s="167"/>
    </row>
    <row r="26" spans="2:6" ht="12.75" customHeight="1" x14ac:dyDescent="0.2">
      <c r="B26" s="164">
        <f t="shared" ref="B26:B27" si="1">+B25+0.1</f>
        <v>2.8000000000000007</v>
      </c>
      <c r="C26" s="165" t="s">
        <v>31</v>
      </c>
      <c r="D26" s="166" t="s">
        <v>635</v>
      </c>
      <c r="E26" s="166"/>
      <c r="F26" s="167"/>
    </row>
    <row r="27" spans="2:6" ht="33" customHeight="1" x14ac:dyDescent="0.2">
      <c r="B27" s="164">
        <f t="shared" si="1"/>
        <v>2.9000000000000008</v>
      </c>
      <c r="C27" s="165" t="s">
        <v>32</v>
      </c>
      <c r="D27" s="166" t="s">
        <v>33</v>
      </c>
      <c r="E27" s="166"/>
      <c r="F27" s="167"/>
    </row>
    <row r="28" spans="2:6" ht="12.75" customHeight="1" x14ac:dyDescent="0.2">
      <c r="B28" s="168">
        <v>2.1</v>
      </c>
      <c r="C28" s="165" t="s">
        <v>124</v>
      </c>
      <c r="D28" s="166" t="s">
        <v>640</v>
      </c>
      <c r="E28" s="166"/>
      <c r="F28" s="167"/>
    </row>
    <row r="29" spans="2:6" ht="12.75" customHeight="1" x14ac:dyDescent="0.2">
      <c r="B29" s="164">
        <f t="shared" ref="B29:B34" si="2">+B28+0.01</f>
        <v>2.11</v>
      </c>
      <c r="C29" s="165" t="s">
        <v>34</v>
      </c>
      <c r="D29" s="166" t="s">
        <v>35</v>
      </c>
      <c r="E29" s="166"/>
      <c r="F29" s="167"/>
    </row>
    <row r="30" spans="2:6" ht="12.75" customHeight="1" x14ac:dyDescent="0.2">
      <c r="B30" s="164">
        <f t="shared" si="2"/>
        <v>2.1199999999999997</v>
      </c>
      <c r="C30" s="165" t="s">
        <v>36</v>
      </c>
      <c r="D30" s="166" t="s">
        <v>37</v>
      </c>
      <c r="E30" s="166"/>
      <c r="F30" s="167"/>
    </row>
    <row r="31" spans="2:6" ht="12.75" customHeight="1" x14ac:dyDescent="0.2">
      <c r="B31" s="164">
        <f t="shared" si="2"/>
        <v>2.1299999999999994</v>
      </c>
      <c r="C31" s="165" t="s">
        <v>38</v>
      </c>
      <c r="D31" s="166" t="s">
        <v>293</v>
      </c>
      <c r="E31" s="166"/>
      <c r="F31" s="167"/>
    </row>
    <row r="32" spans="2:6" ht="12.75" customHeight="1" x14ac:dyDescent="0.2">
      <c r="B32" s="164">
        <f t="shared" si="2"/>
        <v>2.1399999999999992</v>
      </c>
      <c r="C32" s="165" t="s">
        <v>39</v>
      </c>
      <c r="D32" s="166" t="s">
        <v>40</v>
      </c>
      <c r="E32" s="166"/>
      <c r="F32" s="167"/>
    </row>
    <row r="33" spans="2:6" ht="30" customHeight="1" x14ac:dyDescent="0.2">
      <c r="B33" s="164">
        <f t="shared" si="2"/>
        <v>2.149999999999999</v>
      </c>
      <c r="C33" s="165" t="s">
        <v>41</v>
      </c>
      <c r="D33" s="166" t="s">
        <v>42</v>
      </c>
      <c r="E33" s="166"/>
      <c r="F33" s="167"/>
    </row>
    <row r="34" spans="2:6" ht="12.75" customHeight="1" x14ac:dyDescent="0.2">
      <c r="B34" s="164">
        <f t="shared" si="2"/>
        <v>2.1599999999999988</v>
      </c>
      <c r="C34" s="165" t="s">
        <v>43</v>
      </c>
      <c r="D34" s="166" t="s">
        <v>44</v>
      </c>
      <c r="E34" s="166"/>
      <c r="F34" s="167"/>
    </row>
    <row r="35" spans="2:6" ht="12.75" customHeight="1" x14ac:dyDescent="0.2">
      <c r="B35" s="168">
        <f t="shared" ref="B35:B42" si="3">+B34+0.01</f>
        <v>2.1699999999999986</v>
      </c>
      <c r="C35" s="165" t="s">
        <v>45</v>
      </c>
      <c r="D35" s="166" t="s">
        <v>46</v>
      </c>
      <c r="E35" s="166"/>
      <c r="F35" s="167"/>
    </row>
    <row r="36" spans="2:6" ht="12.75" customHeight="1" x14ac:dyDescent="0.2">
      <c r="B36" s="168">
        <f>+B35+0.01</f>
        <v>2.1799999999999984</v>
      </c>
      <c r="C36" s="165" t="s">
        <v>255</v>
      </c>
      <c r="D36" s="166" t="s">
        <v>292</v>
      </c>
      <c r="E36" s="166"/>
      <c r="F36" s="167"/>
    </row>
    <row r="37" spans="2:6" ht="12.75" customHeight="1" x14ac:dyDescent="0.2">
      <c r="B37" s="168">
        <f>+B36+0.01</f>
        <v>2.1899999999999982</v>
      </c>
      <c r="C37" s="165" t="s">
        <v>256</v>
      </c>
      <c r="D37" s="166" t="s">
        <v>257</v>
      </c>
      <c r="E37" s="166"/>
      <c r="F37" s="167"/>
    </row>
    <row r="38" spans="2:6" ht="12.75" customHeight="1" x14ac:dyDescent="0.2">
      <c r="B38" s="168">
        <f t="shared" ref="B38:B41" si="4">+B37+0.01</f>
        <v>2.199999999999998</v>
      </c>
      <c r="C38" s="165" t="s">
        <v>47</v>
      </c>
      <c r="D38" s="166" t="s">
        <v>48</v>
      </c>
      <c r="E38" s="166"/>
      <c r="F38" s="167"/>
    </row>
    <row r="39" spans="2:6" ht="32.25" customHeight="1" x14ac:dyDescent="0.2">
      <c r="B39" s="168">
        <f t="shared" si="4"/>
        <v>2.2099999999999977</v>
      </c>
      <c r="C39" s="165" t="s">
        <v>49</v>
      </c>
      <c r="D39" s="166" t="s">
        <v>258</v>
      </c>
      <c r="E39" s="166"/>
      <c r="F39" s="167"/>
    </row>
    <row r="40" spans="2:6" ht="12.75" customHeight="1" x14ac:dyDescent="0.2">
      <c r="B40" s="168">
        <f t="shared" si="4"/>
        <v>2.2199999999999975</v>
      </c>
      <c r="C40" s="165" t="s">
        <v>50</v>
      </c>
      <c r="D40" s="166" t="s">
        <v>14</v>
      </c>
      <c r="E40" s="166"/>
      <c r="F40" s="167"/>
    </row>
    <row r="41" spans="2:6" ht="12.75" customHeight="1" x14ac:dyDescent="0.2">
      <c r="B41" s="168">
        <f t="shared" si="4"/>
        <v>2.2299999999999973</v>
      </c>
      <c r="C41" s="165" t="s">
        <v>51</v>
      </c>
      <c r="D41" s="166" t="s">
        <v>14</v>
      </c>
      <c r="E41" s="166"/>
      <c r="F41" s="167"/>
    </row>
    <row r="42" spans="2:6" ht="12.75" customHeight="1" x14ac:dyDescent="0.2">
      <c r="B42" s="168">
        <f t="shared" si="3"/>
        <v>2.2399999999999971</v>
      </c>
      <c r="C42" s="165" t="s">
        <v>52</v>
      </c>
      <c r="D42" s="166" t="s">
        <v>125</v>
      </c>
      <c r="E42" s="166"/>
      <c r="F42" s="167"/>
    </row>
    <row r="43" spans="2:6" ht="15" customHeight="1" x14ac:dyDescent="0.2">
      <c r="B43" s="15">
        <v>3</v>
      </c>
      <c r="C43" s="208" t="s">
        <v>53</v>
      </c>
      <c r="D43" s="209"/>
      <c r="E43" s="209"/>
      <c r="F43" s="210"/>
    </row>
    <row r="44" spans="2:6" ht="15" customHeight="1" x14ac:dyDescent="0.2">
      <c r="B44" s="169">
        <f>+B43+0.1</f>
        <v>3.1</v>
      </c>
      <c r="C44" s="43" t="s">
        <v>54</v>
      </c>
      <c r="D44" s="44" t="s">
        <v>14</v>
      </c>
      <c r="E44" s="44"/>
      <c r="F44" s="170"/>
    </row>
    <row r="45" spans="2:6" ht="15.75" customHeight="1" x14ac:dyDescent="0.2">
      <c r="B45" s="169">
        <f t="shared" ref="B45:B46" si="5">+B44+0.1</f>
        <v>3.2</v>
      </c>
      <c r="C45" s="171" t="s">
        <v>55</v>
      </c>
      <c r="D45" s="172" t="s">
        <v>14</v>
      </c>
      <c r="E45" s="172"/>
      <c r="F45" s="173"/>
    </row>
    <row r="46" spans="2:6" x14ac:dyDescent="0.2">
      <c r="B46" s="169">
        <f t="shared" si="5"/>
        <v>3.3000000000000003</v>
      </c>
      <c r="C46" s="171" t="s">
        <v>56</v>
      </c>
      <c r="D46" s="172" t="s">
        <v>14</v>
      </c>
      <c r="E46" s="172"/>
      <c r="F46" s="173"/>
    </row>
    <row r="47" spans="2:6" ht="14.45" customHeight="1" x14ac:dyDescent="0.2">
      <c r="B47" s="15">
        <v>4</v>
      </c>
      <c r="C47" s="208" t="s">
        <v>57</v>
      </c>
      <c r="D47" s="209"/>
      <c r="E47" s="209"/>
      <c r="F47" s="210"/>
    </row>
    <row r="48" spans="2:6" ht="25.5" x14ac:dyDescent="0.2">
      <c r="B48" s="169">
        <f>+B47+0.1</f>
        <v>4.0999999999999996</v>
      </c>
      <c r="C48" s="174" t="s">
        <v>247</v>
      </c>
      <c r="D48" s="44" t="s">
        <v>248</v>
      </c>
      <c r="E48" s="44"/>
      <c r="F48" s="175"/>
    </row>
    <row r="49" spans="2:6" x14ac:dyDescent="0.2">
      <c r="B49" s="169" t="s">
        <v>297</v>
      </c>
      <c r="C49" s="43" t="s">
        <v>249</v>
      </c>
      <c r="D49" s="44" t="s">
        <v>250</v>
      </c>
      <c r="E49" s="44"/>
      <c r="F49" s="175"/>
    </row>
    <row r="50" spans="2:6" ht="38.25" x14ac:dyDescent="0.2">
      <c r="B50" s="169" t="s">
        <v>298</v>
      </c>
      <c r="C50" s="43" t="s">
        <v>251</v>
      </c>
      <c r="D50" s="44" t="s">
        <v>252</v>
      </c>
      <c r="E50" s="44"/>
      <c r="F50" s="175"/>
    </row>
    <row r="51" spans="2:6" ht="51" x14ac:dyDescent="0.2">
      <c r="B51" s="169" t="s">
        <v>299</v>
      </c>
      <c r="C51" s="43" t="s">
        <v>253</v>
      </c>
      <c r="D51" s="44" t="s">
        <v>252</v>
      </c>
      <c r="E51" s="44"/>
      <c r="F51" s="175"/>
    </row>
    <row r="52" spans="2:6" ht="25.5" x14ac:dyDescent="0.2">
      <c r="B52" s="169" t="s">
        <v>300</v>
      </c>
      <c r="C52" s="43" t="s">
        <v>254</v>
      </c>
      <c r="D52" s="44" t="s">
        <v>252</v>
      </c>
      <c r="E52" s="44"/>
      <c r="F52" s="175"/>
    </row>
    <row r="53" spans="2:6" ht="25.5" x14ac:dyDescent="0.2">
      <c r="B53" s="169">
        <f>B48+0.1</f>
        <v>4.1999999999999993</v>
      </c>
      <c r="C53" s="43" t="s">
        <v>58</v>
      </c>
      <c r="D53" s="44" t="s">
        <v>59</v>
      </c>
      <c r="E53" s="44"/>
      <c r="F53" s="175"/>
    </row>
    <row r="54" spans="2:6" x14ac:dyDescent="0.2">
      <c r="B54" s="169">
        <f>+B53+0.1</f>
        <v>4.2999999999999989</v>
      </c>
      <c r="C54" s="171" t="s">
        <v>60</v>
      </c>
      <c r="D54" s="172" t="s">
        <v>14</v>
      </c>
      <c r="E54" s="172"/>
      <c r="F54" s="173"/>
    </row>
    <row r="55" spans="2:6" x14ac:dyDescent="0.2">
      <c r="B55" s="169">
        <f t="shared" ref="B55:B60" si="6">+B54+0.1</f>
        <v>4.3999999999999986</v>
      </c>
      <c r="C55" s="171" t="s">
        <v>61</v>
      </c>
      <c r="D55" s="172" t="s">
        <v>14</v>
      </c>
      <c r="E55" s="172"/>
      <c r="F55" s="173"/>
    </row>
    <row r="56" spans="2:6" ht="14.25" customHeight="1" x14ac:dyDescent="0.2">
      <c r="B56" s="169">
        <f t="shared" si="6"/>
        <v>4.4999999999999982</v>
      </c>
      <c r="C56" s="171" t="s">
        <v>62</v>
      </c>
      <c r="D56" s="172" t="s">
        <v>116</v>
      </c>
      <c r="E56" s="172"/>
      <c r="F56" s="173"/>
    </row>
    <row r="57" spans="2:6" x14ac:dyDescent="0.2">
      <c r="B57" s="169">
        <f t="shared" si="6"/>
        <v>4.5999999999999979</v>
      </c>
      <c r="C57" s="171" t="s">
        <v>64</v>
      </c>
      <c r="D57" s="172" t="s">
        <v>636</v>
      </c>
      <c r="E57" s="172"/>
      <c r="F57" s="173"/>
    </row>
    <row r="58" spans="2:6" x14ac:dyDescent="0.2">
      <c r="B58" s="169">
        <f t="shared" si="6"/>
        <v>4.6999999999999975</v>
      </c>
      <c r="C58" s="171" t="s">
        <v>65</v>
      </c>
      <c r="D58" s="172" t="s">
        <v>116</v>
      </c>
      <c r="E58" s="172"/>
      <c r="F58" s="173"/>
    </row>
    <row r="59" spans="2:6" x14ac:dyDescent="0.2">
      <c r="B59" s="169">
        <f t="shared" si="6"/>
        <v>4.7999999999999972</v>
      </c>
      <c r="C59" s="171" t="s">
        <v>260</v>
      </c>
      <c r="D59" s="172" t="s">
        <v>259</v>
      </c>
      <c r="E59" s="172"/>
      <c r="F59" s="173"/>
    </row>
    <row r="60" spans="2:6" x14ac:dyDescent="0.2">
      <c r="B60" s="169">
        <f t="shared" si="6"/>
        <v>4.8999999999999968</v>
      </c>
      <c r="C60" s="171" t="s">
        <v>66</v>
      </c>
      <c r="D60" s="172" t="s">
        <v>67</v>
      </c>
      <c r="E60" s="172"/>
      <c r="F60" s="173"/>
    </row>
    <row r="61" spans="2:6" x14ac:dyDescent="0.2">
      <c r="B61" s="176">
        <v>4.0999999999999996</v>
      </c>
      <c r="C61" s="171" t="s">
        <v>137</v>
      </c>
      <c r="D61" s="172" t="s">
        <v>261</v>
      </c>
      <c r="E61" s="172"/>
      <c r="F61" s="173"/>
    </row>
    <row r="62" spans="2:6" x14ac:dyDescent="0.2">
      <c r="B62" s="176">
        <f>+B61+0.01</f>
        <v>4.1099999999999994</v>
      </c>
      <c r="C62" s="171" t="s">
        <v>262</v>
      </c>
      <c r="D62" s="172" t="s">
        <v>259</v>
      </c>
      <c r="E62" s="172"/>
      <c r="F62" s="173"/>
    </row>
    <row r="63" spans="2:6" x14ac:dyDescent="0.2">
      <c r="B63" s="176">
        <f>+B62+0.01</f>
        <v>4.1199999999999992</v>
      </c>
      <c r="C63" s="171" t="s">
        <v>263</v>
      </c>
      <c r="D63" s="172" t="s">
        <v>259</v>
      </c>
      <c r="E63" s="172"/>
      <c r="F63" s="173"/>
    </row>
    <row r="64" spans="2:6" ht="25.5" x14ac:dyDescent="0.2">
      <c r="B64" s="176">
        <f t="shared" ref="B64:B71" si="7">+B63+0.01</f>
        <v>4.129999999999999</v>
      </c>
      <c r="C64" s="171" t="s">
        <v>126</v>
      </c>
      <c r="D64" s="172" t="s">
        <v>116</v>
      </c>
      <c r="E64" s="172"/>
      <c r="F64" s="173"/>
    </row>
    <row r="65" spans="2:6" ht="25.5" x14ac:dyDescent="0.2">
      <c r="B65" s="190">
        <f t="shared" si="7"/>
        <v>4.1399999999999988</v>
      </c>
      <c r="C65" s="191" t="s">
        <v>68</v>
      </c>
      <c r="D65" s="192" t="s">
        <v>116</v>
      </c>
      <c r="E65" s="172"/>
      <c r="F65" s="173"/>
    </row>
    <row r="66" spans="2:6" ht="25.5" x14ac:dyDescent="0.2">
      <c r="B66" s="190">
        <f t="shared" si="7"/>
        <v>4.1499999999999986</v>
      </c>
      <c r="C66" s="191" t="s">
        <v>69</v>
      </c>
      <c r="D66" s="192" t="s">
        <v>116</v>
      </c>
      <c r="E66" s="172"/>
      <c r="F66" s="173"/>
    </row>
    <row r="67" spans="2:6" ht="25.5" x14ac:dyDescent="0.2">
      <c r="B67" s="190">
        <f t="shared" si="7"/>
        <v>4.1599999999999984</v>
      </c>
      <c r="C67" s="191" t="s">
        <v>70</v>
      </c>
      <c r="D67" s="192" t="s">
        <v>116</v>
      </c>
      <c r="E67" s="172"/>
      <c r="F67" s="173"/>
    </row>
    <row r="68" spans="2:6" ht="25.5" x14ac:dyDescent="0.2">
      <c r="B68" s="190">
        <f t="shared" si="7"/>
        <v>4.1699999999999982</v>
      </c>
      <c r="C68" s="191" t="s">
        <v>71</v>
      </c>
      <c r="D68" s="192" t="s">
        <v>116</v>
      </c>
      <c r="E68" s="172"/>
      <c r="F68" s="173"/>
    </row>
    <row r="69" spans="2:6" ht="38.25" x14ac:dyDescent="0.2">
      <c r="B69" s="190">
        <f>+B68+0.01</f>
        <v>4.1799999999999979</v>
      </c>
      <c r="C69" s="191" t="s">
        <v>72</v>
      </c>
      <c r="D69" s="192" t="s">
        <v>116</v>
      </c>
      <c r="E69" s="172"/>
      <c r="F69" s="173"/>
    </row>
    <row r="70" spans="2:6" ht="25.5" x14ac:dyDescent="0.2">
      <c r="B70" s="176">
        <f t="shared" si="7"/>
        <v>4.1899999999999977</v>
      </c>
      <c r="C70" s="171" t="s">
        <v>211</v>
      </c>
      <c r="D70" s="172" t="s">
        <v>116</v>
      </c>
      <c r="E70" s="172"/>
      <c r="F70" s="177" t="s">
        <v>308</v>
      </c>
    </row>
    <row r="71" spans="2:6" ht="25.5" x14ac:dyDescent="0.2">
      <c r="B71" s="176">
        <f t="shared" si="7"/>
        <v>4.1999999999999975</v>
      </c>
      <c r="C71" s="171" t="s">
        <v>212</v>
      </c>
      <c r="D71" s="172" t="s">
        <v>232</v>
      </c>
      <c r="E71" s="172"/>
      <c r="F71" s="177" t="s">
        <v>308</v>
      </c>
    </row>
    <row r="72" spans="2:6" ht="25.5" x14ac:dyDescent="0.2">
      <c r="B72" s="176">
        <f t="shared" ref="B72:B90" si="8">+B71+0.01</f>
        <v>4.2099999999999973</v>
      </c>
      <c r="C72" s="171" t="s">
        <v>213</v>
      </c>
      <c r="D72" s="172" t="s">
        <v>232</v>
      </c>
      <c r="E72" s="172"/>
      <c r="F72" s="177" t="s">
        <v>308</v>
      </c>
    </row>
    <row r="73" spans="2:6" ht="38.25" x14ac:dyDescent="0.2">
      <c r="B73" s="169">
        <f t="shared" si="8"/>
        <v>4.2199999999999971</v>
      </c>
      <c r="C73" s="171" t="s">
        <v>214</v>
      </c>
      <c r="D73" s="172" t="s">
        <v>233</v>
      </c>
      <c r="E73" s="172"/>
      <c r="F73" s="177" t="s">
        <v>308</v>
      </c>
    </row>
    <row r="74" spans="2:6" ht="25.5" x14ac:dyDescent="0.2">
      <c r="B74" s="169">
        <f t="shared" si="8"/>
        <v>4.2299999999999969</v>
      </c>
      <c r="C74" s="171" t="s">
        <v>215</v>
      </c>
      <c r="D74" s="172" t="s">
        <v>234</v>
      </c>
      <c r="E74" s="172"/>
      <c r="F74" s="177" t="s">
        <v>308</v>
      </c>
    </row>
    <row r="75" spans="2:6" ht="25.5" x14ac:dyDescent="0.2">
      <c r="B75" s="169">
        <f t="shared" si="8"/>
        <v>4.2399999999999967</v>
      </c>
      <c r="C75" s="171" t="s">
        <v>216</v>
      </c>
      <c r="D75" s="172" t="s">
        <v>235</v>
      </c>
      <c r="E75" s="172"/>
      <c r="F75" s="177" t="s">
        <v>308</v>
      </c>
    </row>
    <row r="76" spans="2:6" ht="25.5" x14ac:dyDescent="0.2">
      <c r="B76" s="169">
        <f t="shared" si="8"/>
        <v>4.2499999999999964</v>
      </c>
      <c r="C76" s="171" t="s">
        <v>217</v>
      </c>
      <c r="D76" s="172" t="s">
        <v>232</v>
      </c>
      <c r="E76" s="172"/>
      <c r="F76" s="177" t="s">
        <v>308</v>
      </c>
    </row>
    <row r="77" spans="2:6" ht="25.5" x14ac:dyDescent="0.2">
      <c r="B77" s="169">
        <f t="shared" si="8"/>
        <v>4.2599999999999962</v>
      </c>
      <c r="C77" s="171" t="s">
        <v>218</v>
      </c>
      <c r="D77" s="172" t="s">
        <v>235</v>
      </c>
      <c r="E77" s="172"/>
      <c r="F77" s="177" t="s">
        <v>308</v>
      </c>
    </row>
    <row r="78" spans="2:6" ht="25.5" x14ac:dyDescent="0.2">
      <c r="B78" s="169">
        <f t="shared" si="8"/>
        <v>4.269999999999996</v>
      </c>
      <c r="C78" s="171" t="s">
        <v>219</v>
      </c>
      <c r="D78" s="172" t="s">
        <v>232</v>
      </c>
      <c r="E78" s="172"/>
      <c r="F78" s="177" t="s">
        <v>308</v>
      </c>
    </row>
    <row r="79" spans="2:6" ht="26.25" customHeight="1" x14ac:dyDescent="0.2">
      <c r="B79" s="169">
        <f t="shared" si="8"/>
        <v>4.2799999999999958</v>
      </c>
      <c r="C79" s="171" t="s">
        <v>220</v>
      </c>
      <c r="D79" s="172" t="s">
        <v>232</v>
      </c>
      <c r="E79" s="172"/>
      <c r="F79" s="177" t="s">
        <v>308</v>
      </c>
    </row>
    <row r="80" spans="2:6" ht="26.25" customHeight="1" x14ac:dyDescent="0.2">
      <c r="B80" s="169">
        <f t="shared" si="8"/>
        <v>4.2899999999999956</v>
      </c>
      <c r="C80" s="171" t="s">
        <v>221</v>
      </c>
      <c r="D80" s="172" t="s">
        <v>236</v>
      </c>
      <c r="E80" s="172"/>
      <c r="F80" s="177" t="s">
        <v>308</v>
      </c>
    </row>
    <row r="81" spans="2:6" ht="25.5" x14ac:dyDescent="0.2">
      <c r="B81" s="176">
        <f t="shared" si="8"/>
        <v>4.2999999999999954</v>
      </c>
      <c r="C81" s="171" t="s">
        <v>222</v>
      </c>
      <c r="D81" s="172" t="s">
        <v>237</v>
      </c>
      <c r="E81" s="172"/>
      <c r="F81" s="177" t="s">
        <v>308</v>
      </c>
    </row>
    <row r="82" spans="2:6" ht="25.5" x14ac:dyDescent="0.2">
      <c r="B82" s="176">
        <f t="shared" si="8"/>
        <v>4.3099999999999952</v>
      </c>
      <c r="C82" s="171" t="s">
        <v>223</v>
      </c>
      <c r="D82" s="172" t="s">
        <v>238</v>
      </c>
      <c r="E82" s="172"/>
      <c r="F82" s="177" t="s">
        <v>308</v>
      </c>
    </row>
    <row r="83" spans="2:6" ht="25.5" x14ac:dyDescent="0.2">
      <c r="B83" s="169">
        <f t="shared" si="8"/>
        <v>4.319999999999995</v>
      </c>
      <c r="C83" s="171" t="s">
        <v>224</v>
      </c>
      <c r="D83" s="172" t="s">
        <v>233</v>
      </c>
      <c r="E83" s="172"/>
      <c r="F83" s="177" t="s">
        <v>308</v>
      </c>
    </row>
    <row r="84" spans="2:6" ht="25.5" x14ac:dyDescent="0.2">
      <c r="B84" s="169">
        <f t="shared" si="8"/>
        <v>4.3299999999999947</v>
      </c>
      <c r="C84" s="171" t="s">
        <v>225</v>
      </c>
      <c r="D84" s="172" t="s">
        <v>236</v>
      </c>
      <c r="E84" s="172"/>
      <c r="F84" s="177" t="s">
        <v>308</v>
      </c>
    </row>
    <row r="85" spans="2:6" ht="25.5" x14ac:dyDescent="0.2">
      <c r="B85" s="169">
        <f t="shared" si="8"/>
        <v>4.3399999999999945</v>
      </c>
      <c r="C85" s="171" t="s">
        <v>226</v>
      </c>
      <c r="D85" s="172" t="s">
        <v>239</v>
      </c>
      <c r="E85" s="172"/>
      <c r="F85" s="177" t="s">
        <v>308</v>
      </c>
    </row>
    <row r="86" spans="2:6" ht="25.5" x14ac:dyDescent="0.2">
      <c r="B86" s="169">
        <f t="shared" si="8"/>
        <v>4.3499999999999943</v>
      </c>
      <c r="C86" s="171" t="s">
        <v>227</v>
      </c>
      <c r="D86" s="172" t="s">
        <v>241</v>
      </c>
      <c r="E86" s="172"/>
      <c r="F86" s="177" t="s">
        <v>308</v>
      </c>
    </row>
    <row r="87" spans="2:6" ht="25.5" x14ac:dyDescent="0.2">
      <c r="B87" s="169">
        <f t="shared" si="8"/>
        <v>4.3599999999999941</v>
      </c>
      <c r="C87" s="171" t="s">
        <v>228</v>
      </c>
      <c r="D87" s="172" t="s">
        <v>239</v>
      </c>
      <c r="E87" s="172"/>
      <c r="F87" s="177" t="s">
        <v>308</v>
      </c>
    </row>
    <row r="88" spans="2:6" ht="25.5" x14ac:dyDescent="0.2">
      <c r="B88" s="169">
        <f t="shared" si="8"/>
        <v>4.3699999999999939</v>
      </c>
      <c r="C88" s="171" t="s">
        <v>229</v>
      </c>
      <c r="D88" s="172" t="s">
        <v>234</v>
      </c>
      <c r="E88" s="172"/>
      <c r="F88" s="177" t="s">
        <v>308</v>
      </c>
    </row>
    <row r="89" spans="2:6" ht="25.5" x14ac:dyDescent="0.2">
      <c r="B89" s="169">
        <f t="shared" si="8"/>
        <v>4.3799999999999937</v>
      </c>
      <c r="C89" s="171" t="s">
        <v>230</v>
      </c>
      <c r="D89" s="172" t="s">
        <v>235</v>
      </c>
      <c r="E89" s="172"/>
      <c r="F89" s="177" t="s">
        <v>308</v>
      </c>
    </row>
    <row r="90" spans="2:6" ht="25.5" x14ac:dyDescent="0.2">
      <c r="B90" s="169">
        <f t="shared" si="8"/>
        <v>4.3899999999999935</v>
      </c>
      <c r="C90" s="171" t="s">
        <v>231</v>
      </c>
      <c r="D90" s="172" t="s">
        <v>240</v>
      </c>
      <c r="E90" s="172"/>
      <c r="F90" s="177" t="s">
        <v>308</v>
      </c>
    </row>
    <row r="91" spans="2:6" ht="14.45" customHeight="1" x14ac:dyDescent="0.2">
      <c r="B91" s="15">
        <v>5</v>
      </c>
      <c r="C91" s="208" t="s">
        <v>127</v>
      </c>
      <c r="D91" s="209"/>
      <c r="E91" s="209"/>
      <c r="F91" s="210"/>
    </row>
    <row r="92" spans="2:6" x14ac:dyDescent="0.2">
      <c r="B92" s="16">
        <f>+B91+0.1</f>
        <v>5.0999999999999996</v>
      </c>
      <c r="C92" s="17" t="s">
        <v>73</v>
      </c>
      <c r="D92" s="18" t="s">
        <v>74</v>
      </c>
      <c r="E92" s="27"/>
      <c r="F92" s="28"/>
    </row>
    <row r="93" spans="2:6" x14ac:dyDescent="0.2">
      <c r="B93" s="16">
        <f t="shared" ref="B93:B97" si="9">+B92+0.1</f>
        <v>5.1999999999999993</v>
      </c>
      <c r="C93" s="17" t="s">
        <v>75</v>
      </c>
      <c r="D93" s="18" t="s">
        <v>74</v>
      </c>
      <c r="E93" s="27"/>
      <c r="F93" s="28"/>
    </row>
    <row r="94" spans="2:6" x14ac:dyDescent="0.2">
      <c r="B94" s="16">
        <f t="shared" si="9"/>
        <v>5.2999999999999989</v>
      </c>
      <c r="C94" s="17" t="s">
        <v>76</v>
      </c>
      <c r="D94" s="18" t="s">
        <v>74</v>
      </c>
      <c r="E94" s="27"/>
      <c r="F94" s="28"/>
    </row>
    <row r="95" spans="2:6" ht="25.5" x14ac:dyDescent="0.2">
      <c r="B95" s="16">
        <f t="shared" si="9"/>
        <v>5.3999999999999986</v>
      </c>
      <c r="C95" s="17" t="s">
        <v>77</v>
      </c>
      <c r="D95" s="18" t="s">
        <v>74</v>
      </c>
      <c r="E95" s="27"/>
      <c r="F95" s="28"/>
    </row>
    <row r="96" spans="2:6" x14ac:dyDescent="0.2">
      <c r="B96" s="16">
        <f t="shared" si="9"/>
        <v>5.4999999999999982</v>
      </c>
      <c r="C96" s="17" t="s">
        <v>78</v>
      </c>
      <c r="D96" s="18" t="s">
        <v>79</v>
      </c>
      <c r="E96" s="27"/>
      <c r="F96" s="28"/>
    </row>
    <row r="97" spans="2:6" x14ac:dyDescent="0.2">
      <c r="B97" s="16">
        <f t="shared" si="9"/>
        <v>5.5999999999999979</v>
      </c>
      <c r="C97" s="17" t="s">
        <v>128</v>
      </c>
      <c r="D97" s="18" t="s">
        <v>74</v>
      </c>
      <c r="E97" s="27"/>
      <c r="F97" s="28"/>
    </row>
    <row r="98" spans="2:6" ht="14.45" customHeight="1" x14ac:dyDescent="0.2">
      <c r="B98" s="15">
        <v>6</v>
      </c>
      <c r="C98" s="208" t="s">
        <v>81</v>
      </c>
      <c r="D98" s="209"/>
      <c r="E98" s="209"/>
      <c r="F98" s="210"/>
    </row>
    <row r="99" spans="2:6" x14ac:dyDescent="0.2">
      <c r="B99" s="169">
        <f>+B98+0.1</f>
        <v>6.1</v>
      </c>
      <c r="C99" s="43" t="s">
        <v>20</v>
      </c>
      <c r="D99" s="44" t="s">
        <v>21</v>
      </c>
      <c r="E99" s="178"/>
      <c r="F99" s="179"/>
    </row>
    <row r="100" spans="2:6" x14ac:dyDescent="0.2">
      <c r="B100" s="169">
        <f t="shared" ref="B100:B107" si="10">+B99+0.1</f>
        <v>6.1999999999999993</v>
      </c>
      <c r="C100" s="43" t="s">
        <v>22</v>
      </c>
      <c r="D100" s="44" t="s">
        <v>21</v>
      </c>
      <c r="E100" s="178"/>
      <c r="F100" s="179"/>
    </row>
    <row r="101" spans="2:6" x14ac:dyDescent="0.2">
      <c r="B101" s="169">
        <f t="shared" si="10"/>
        <v>6.2999999999999989</v>
      </c>
      <c r="C101" s="43" t="s">
        <v>82</v>
      </c>
      <c r="D101" s="44" t="s">
        <v>21</v>
      </c>
      <c r="E101" s="178"/>
      <c r="F101" s="179"/>
    </row>
    <row r="102" spans="2:6" x14ac:dyDescent="0.2">
      <c r="B102" s="169">
        <f t="shared" si="10"/>
        <v>6.3999999999999986</v>
      </c>
      <c r="C102" s="43" t="s">
        <v>83</v>
      </c>
      <c r="D102" s="44" t="s">
        <v>21</v>
      </c>
      <c r="E102" s="178"/>
      <c r="F102" s="179"/>
    </row>
    <row r="103" spans="2:6" ht="25.5" x14ac:dyDescent="0.2">
      <c r="B103" s="169">
        <f t="shared" si="10"/>
        <v>6.4999999999999982</v>
      </c>
      <c r="C103" s="43" t="s">
        <v>265</v>
      </c>
      <c r="D103" s="44">
        <v>3</v>
      </c>
      <c r="E103" s="178"/>
      <c r="F103" s="179"/>
    </row>
    <row r="104" spans="2:6" ht="25.5" x14ac:dyDescent="0.2">
      <c r="B104" s="169">
        <f t="shared" si="10"/>
        <v>6.5999999999999979</v>
      </c>
      <c r="C104" s="43" t="s">
        <v>266</v>
      </c>
      <c r="D104" s="44">
        <v>1</v>
      </c>
      <c r="E104" s="178"/>
      <c r="F104" s="179"/>
    </row>
    <row r="105" spans="2:6" ht="25.5" x14ac:dyDescent="0.2">
      <c r="B105" s="169">
        <f t="shared" si="10"/>
        <v>6.6999999999999975</v>
      </c>
      <c r="C105" s="43" t="s">
        <v>84</v>
      </c>
      <c r="D105" s="44">
        <v>6</v>
      </c>
      <c r="E105" s="178"/>
      <c r="F105" s="179"/>
    </row>
    <row r="106" spans="2:6" ht="25.5" x14ac:dyDescent="0.2">
      <c r="B106" s="169">
        <f t="shared" si="10"/>
        <v>6.7999999999999972</v>
      </c>
      <c r="C106" s="43" t="s">
        <v>85</v>
      </c>
      <c r="D106" s="44" t="s">
        <v>14</v>
      </c>
      <c r="E106" s="178"/>
      <c r="F106" s="179"/>
    </row>
    <row r="107" spans="2:6" ht="25.5" x14ac:dyDescent="0.2">
      <c r="B107" s="169">
        <f t="shared" si="10"/>
        <v>6.8999999999999968</v>
      </c>
      <c r="C107" s="43" t="s">
        <v>86</v>
      </c>
      <c r="D107" s="44" t="s">
        <v>14</v>
      </c>
      <c r="E107" s="178"/>
      <c r="F107" s="179"/>
    </row>
    <row r="108" spans="2:6" x14ac:dyDescent="0.2">
      <c r="B108" s="176">
        <v>6.1</v>
      </c>
      <c r="C108" s="43" t="s">
        <v>87</v>
      </c>
      <c r="D108" s="44" t="s">
        <v>14</v>
      </c>
      <c r="E108" s="178"/>
      <c r="F108" s="179"/>
    </row>
    <row r="109" spans="2:6" ht="25.5" x14ac:dyDescent="0.2">
      <c r="B109" s="176">
        <f>+B108+0.01</f>
        <v>6.1099999999999994</v>
      </c>
      <c r="C109" s="43" t="s">
        <v>88</v>
      </c>
      <c r="D109" s="44">
        <v>1</v>
      </c>
      <c r="E109" s="178"/>
      <c r="F109" s="179"/>
    </row>
    <row r="110" spans="2:6" x14ac:dyDescent="0.2">
      <c r="B110" s="176">
        <f t="shared" ref="B110:B126" si="11">+B109+0.01</f>
        <v>6.1199999999999992</v>
      </c>
      <c r="C110" s="43" t="s">
        <v>89</v>
      </c>
      <c r="D110" s="44">
        <v>1</v>
      </c>
      <c r="E110" s="178"/>
      <c r="F110" s="179"/>
    </row>
    <row r="111" spans="2:6" ht="63.75" x14ac:dyDescent="0.2">
      <c r="B111" s="176">
        <f t="shared" si="11"/>
        <v>6.129999999999999</v>
      </c>
      <c r="C111" s="43" t="s">
        <v>267</v>
      </c>
      <c r="D111" s="44">
        <v>2</v>
      </c>
      <c r="E111" s="178"/>
      <c r="F111" s="179"/>
    </row>
    <row r="112" spans="2:6" ht="25.5" x14ac:dyDescent="0.2">
      <c r="B112" s="176">
        <f t="shared" si="11"/>
        <v>6.1399999999999988</v>
      </c>
      <c r="C112" s="43" t="s">
        <v>268</v>
      </c>
      <c r="D112" s="44">
        <v>1</v>
      </c>
      <c r="E112" s="178"/>
      <c r="F112" s="179"/>
    </row>
    <row r="113" spans="2:6" x14ac:dyDescent="0.2">
      <c r="B113" s="176">
        <f t="shared" si="11"/>
        <v>6.1499999999999986</v>
      </c>
      <c r="C113" s="43" t="s">
        <v>90</v>
      </c>
      <c r="D113" s="44">
        <v>1</v>
      </c>
      <c r="E113" s="178"/>
      <c r="F113" s="179"/>
    </row>
    <row r="114" spans="2:6" ht="25.5" x14ac:dyDescent="0.2">
      <c r="B114" s="176">
        <f t="shared" si="11"/>
        <v>6.1599999999999984</v>
      </c>
      <c r="C114" s="43" t="s">
        <v>91</v>
      </c>
      <c r="D114" s="44" t="s">
        <v>269</v>
      </c>
      <c r="E114" s="178"/>
      <c r="F114" s="179"/>
    </row>
    <row r="115" spans="2:6" ht="25.5" x14ac:dyDescent="0.2">
      <c r="B115" s="176">
        <f t="shared" si="11"/>
        <v>6.1699999999999982</v>
      </c>
      <c r="C115" s="43" t="s">
        <v>270</v>
      </c>
      <c r="D115" s="44" t="s">
        <v>271</v>
      </c>
      <c r="E115" s="178"/>
      <c r="F115" s="179"/>
    </row>
    <row r="116" spans="2:6" ht="25.5" x14ac:dyDescent="0.2">
      <c r="B116" s="176">
        <f t="shared" si="11"/>
        <v>6.1799999999999979</v>
      </c>
      <c r="C116" s="194" t="s">
        <v>641</v>
      </c>
      <c r="D116" s="44">
        <v>79</v>
      </c>
      <c r="E116" s="178"/>
      <c r="F116" s="179"/>
    </row>
    <row r="117" spans="2:6" x14ac:dyDescent="0.2">
      <c r="B117" s="176">
        <f t="shared" si="11"/>
        <v>6.1899999999999977</v>
      </c>
      <c r="C117" s="43" t="s">
        <v>92</v>
      </c>
      <c r="D117" s="44" t="s">
        <v>93</v>
      </c>
      <c r="E117" s="178"/>
      <c r="F117" s="179"/>
    </row>
    <row r="118" spans="2:6" x14ac:dyDescent="0.2">
      <c r="B118" s="176">
        <f t="shared" si="11"/>
        <v>6.1999999999999975</v>
      </c>
      <c r="C118" s="43" t="s">
        <v>94</v>
      </c>
      <c r="D118" s="44">
        <v>81</v>
      </c>
      <c r="E118" s="178"/>
      <c r="F118" s="179"/>
    </row>
    <row r="119" spans="2:6" x14ac:dyDescent="0.2">
      <c r="B119" s="176">
        <f t="shared" si="11"/>
        <v>6.2099999999999973</v>
      </c>
      <c r="C119" s="43" t="s">
        <v>95</v>
      </c>
      <c r="D119" s="44" t="s">
        <v>96</v>
      </c>
      <c r="E119" s="178"/>
      <c r="F119" s="179"/>
    </row>
    <row r="120" spans="2:6" x14ac:dyDescent="0.2">
      <c r="B120" s="176">
        <f t="shared" si="11"/>
        <v>6.2199999999999971</v>
      </c>
      <c r="C120" s="43" t="s">
        <v>97</v>
      </c>
      <c r="D120" s="44" t="s">
        <v>116</v>
      </c>
      <c r="E120" s="178"/>
      <c r="F120" s="179"/>
    </row>
    <row r="121" spans="2:6" ht="38.25" x14ac:dyDescent="0.2">
      <c r="B121" s="176">
        <f t="shared" si="11"/>
        <v>6.2299999999999969</v>
      </c>
      <c r="C121" s="43" t="s">
        <v>272</v>
      </c>
      <c r="D121" s="44" t="s">
        <v>116</v>
      </c>
      <c r="E121" s="178"/>
      <c r="F121" s="179"/>
    </row>
    <row r="122" spans="2:6" x14ac:dyDescent="0.2">
      <c r="B122" s="176">
        <f t="shared" si="11"/>
        <v>6.2399999999999967</v>
      </c>
      <c r="C122" s="43" t="s">
        <v>637</v>
      </c>
      <c r="D122" s="44">
        <v>25</v>
      </c>
      <c r="E122" s="178"/>
      <c r="F122" s="179"/>
    </row>
    <row r="123" spans="2:6" x14ac:dyDescent="0.2">
      <c r="B123" s="176">
        <f t="shared" si="11"/>
        <v>6.2499999999999964</v>
      </c>
      <c r="C123" s="43" t="s">
        <v>98</v>
      </c>
      <c r="D123" s="44" t="s">
        <v>99</v>
      </c>
      <c r="E123" s="178"/>
      <c r="F123" s="179"/>
    </row>
    <row r="124" spans="2:6" x14ac:dyDescent="0.2">
      <c r="B124" s="176">
        <f t="shared" si="11"/>
        <v>6.2599999999999962</v>
      </c>
      <c r="C124" s="43" t="s">
        <v>100</v>
      </c>
      <c r="D124" s="44" t="s">
        <v>14</v>
      </c>
      <c r="E124" s="178"/>
      <c r="F124" s="179"/>
    </row>
    <row r="125" spans="2:6" ht="25.5" x14ac:dyDescent="0.2">
      <c r="B125" s="176">
        <f t="shared" si="11"/>
        <v>6.269999999999996</v>
      </c>
      <c r="C125" s="43" t="s">
        <v>101</v>
      </c>
      <c r="D125" s="44" t="s">
        <v>294</v>
      </c>
      <c r="E125" s="178"/>
      <c r="F125" s="179"/>
    </row>
    <row r="126" spans="2:6" x14ac:dyDescent="0.2">
      <c r="B126" s="176">
        <f t="shared" si="11"/>
        <v>6.2799999999999958</v>
      </c>
      <c r="C126" s="43" t="s">
        <v>273</v>
      </c>
      <c r="D126" s="44" t="s">
        <v>14</v>
      </c>
      <c r="E126" s="178"/>
      <c r="F126" s="179"/>
    </row>
    <row r="127" spans="2:6" x14ac:dyDescent="0.2">
      <c r="B127" s="176"/>
      <c r="C127" s="43" t="s">
        <v>638</v>
      </c>
      <c r="D127" s="44" t="s">
        <v>639</v>
      </c>
      <c r="E127" s="178"/>
      <c r="F127" s="179"/>
    </row>
    <row r="128" spans="2:6" ht="51" x14ac:dyDescent="0.2">
      <c r="B128" s="176">
        <f>+B126+0.01</f>
        <v>6.2899999999999956</v>
      </c>
      <c r="C128" s="43" t="s">
        <v>102</v>
      </c>
      <c r="D128" s="44" t="s">
        <v>14</v>
      </c>
      <c r="E128" s="178"/>
      <c r="F128" s="179"/>
    </row>
    <row r="129" spans="2:6" ht="25.5" x14ac:dyDescent="0.2">
      <c r="B129" s="176">
        <f t="shared" ref="B129:B141" si="12">+B128+0.01</f>
        <v>6.2999999999999954</v>
      </c>
      <c r="C129" s="43" t="s">
        <v>103</v>
      </c>
      <c r="D129" s="44" t="s">
        <v>14</v>
      </c>
      <c r="E129" s="178"/>
      <c r="F129" s="179"/>
    </row>
    <row r="130" spans="2:6" ht="25.5" x14ac:dyDescent="0.2">
      <c r="B130" s="176">
        <f t="shared" si="12"/>
        <v>6.3099999999999952</v>
      </c>
      <c r="C130" s="43" t="s">
        <v>104</v>
      </c>
      <c r="D130" s="44" t="s">
        <v>288</v>
      </c>
      <c r="E130" s="178"/>
      <c r="F130" s="179"/>
    </row>
    <row r="131" spans="2:6" x14ac:dyDescent="0.2">
      <c r="B131" s="176">
        <f t="shared" si="12"/>
        <v>6.319999999999995</v>
      </c>
      <c r="C131" s="43" t="s">
        <v>105</v>
      </c>
      <c r="D131" s="44" t="s">
        <v>106</v>
      </c>
      <c r="E131" s="178"/>
      <c r="F131" s="179"/>
    </row>
    <row r="132" spans="2:6" ht="38.25" x14ac:dyDescent="0.2">
      <c r="B132" s="176">
        <f t="shared" si="12"/>
        <v>6.3299999999999947</v>
      </c>
      <c r="C132" s="43" t="s">
        <v>274</v>
      </c>
      <c r="D132" s="44" t="s">
        <v>107</v>
      </c>
      <c r="E132" s="178"/>
      <c r="F132" s="179"/>
    </row>
    <row r="133" spans="2:6" ht="25.5" x14ac:dyDescent="0.2">
      <c r="B133" s="176">
        <f t="shared" si="12"/>
        <v>6.3399999999999945</v>
      </c>
      <c r="C133" s="43" t="s">
        <v>289</v>
      </c>
      <c r="D133" s="44" t="s">
        <v>116</v>
      </c>
      <c r="E133" s="178"/>
      <c r="F133" s="179"/>
    </row>
    <row r="134" spans="2:6" ht="25.5" x14ac:dyDescent="0.2">
      <c r="B134" s="176">
        <f t="shared" si="12"/>
        <v>6.3499999999999943</v>
      </c>
      <c r="C134" s="43" t="s">
        <v>275</v>
      </c>
      <c r="D134" s="44" t="s">
        <v>109</v>
      </c>
      <c r="E134" s="178"/>
      <c r="F134" s="179"/>
    </row>
    <row r="135" spans="2:6" ht="25.5" x14ac:dyDescent="0.2">
      <c r="B135" s="176">
        <f t="shared" si="12"/>
        <v>6.3599999999999941</v>
      </c>
      <c r="C135" s="43" t="s">
        <v>276</v>
      </c>
      <c r="D135" s="44" t="s">
        <v>116</v>
      </c>
      <c r="E135" s="178"/>
      <c r="F135" s="179"/>
    </row>
    <row r="136" spans="2:6" x14ac:dyDescent="0.2">
      <c r="B136" s="176">
        <f t="shared" si="12"/>
        <v>6.3699999999999939</v>
      </c>
      <c r="C136" s="43" t="s">
        <v>108</v>
      </c>
      <c r="D136" s="44" t="s">
        <v>109</v>
      </c>
      <c r="E136" s="178"/>
      <c r="F136" s="179"/>
    </row>
    <row r="137" spans="2:6" ht="25.5" x14ac:dyDescent="0.2">
      <c r="B137" s="176">
        <f t="shared" si="12"/>
        <v>6.3799999999999937</v>
      </c>
      <c r="C137" s="43" t="s">
        <v>110</v>
      </c>
      <c r="D137" s="44" t="s">
        <v>116</v>
      </c>
      <c r="E137" s="178"/>
      <c r="F137" s="179"/>
    </row>
    <row r="138" spans="2:6" ht="51" x14ac:dyDescent="0.2">
      <c r="B138" s="176">
        <f t="shared" si="12"/>
        <v>6.3899999999999935</v>
      </c>
      <c r="C138" s="43" t="s">
        <v>277</v>
      </c>
      <c r="D138" s="44" t="s">
        <v>116</v>
      </c>
      <c r="E138" s="178"/>
      <c r="F138" s="179"/>
    </row>
    <row r="139" spans="2:6" ht="25.5" x14ac:dyDescent="0.2">
      <c r="B139" s="176">
        <f t="shared" si="12"/>
        <v>6.3999999999999932</v>
      </c>
      <c r="C139" s="43" t="s">
        <v>295</v>
      </c>
      <c r="D139" s="44" t="s">
        <v>116</v>
      </c>
      <c r="E139" s="178"/>
      <c r="F139" s="179"/>
    </row>
    <row r="140" spans="2:6" ht="25.5" x14ac:dyDescent="0.2">
      <c r="B140" s="176">
        <f t="shared" si="12"/>
        <v>6.409999999999993</v>
      </c>
      <c r="C140" s="43" t="s">
        <v>70</v>
      </c>
      <c r="D140" s="44" t="s">
        <v>116</v>
      </c>
      <c r="E140" s="178"/>
      <c r="F140" s="179"/>
    </row>
    <row r="141" spans="2:6" ht="25.5" x14ac:dyDescent="0.2">
      <c r="B141" s="176">
        <f t="shared" si="12"/>
        <v>6.4199999999999928</v>
      </c>
      <c r="C141" s="43" t="s">
        <v>71</v>
      </c>
      <c r="D141" s="44" t="s">
        <v>63</v>
      </c>
      <c r="E141" s="178"/>
      <c r="F141" s="179"/>
    </row>
    <row r="142" spans="2:6" ht="14.45" customHeight="1" x14ac:dyDescent="0.2">
      <c r="B142" s="15">
        <v>7</v>
      </c>
      <c r="C142" s="208" t="s">
        <v>278</v>
      </c>
      <c r="D142" s="209"/>
      <c r="E142" s="209"/>
      <c r="F142" s="210"/>
    </row>
    <row r="143" spans="2:6" ht="51" x14ac:dyDescent="0.2">
      <c r="B143" s="169">
        <f>+B142+0.1</f>
        <v>7.1</v>
      </c>
      <c r="C143" s="43" t="s">
        <v>279</v>
      </c>
      <c r="D143" s="44" t="s">
        <v>116</v>
      </c>
      <c r="E143" s="178"/>
      <c r="F143" s="179"/>
    </row>
    <row r="144" spans="2:6" ht="38.25" x14ac:dyDescent="0.2">
      <c r="B144" s="169">
        <f>+B143+0.1</f>
        <v>7.1999999999999993</v>
      </c>
      <c r="C144" s="171" t="s">
        <v>280</v>
      </c>
      <c r="D144" s="44" t="s">
        <v>290</v>
      </c>
      <c r="E144" s="180"/>
      <c r="F144" s="181"/>
    </row>
    <row r="145" spans="2:6" ht="14.45" customHeight="1" x14ac:dyDescent="0.2">
      <c r="B145" s="15">
        <v>8</v>
      </c>
      <c r="C145" s="208" t="s">
        <v>111</v>
      </c>
      <c r="D145" s="209"/>
      <c r="E145" s="209"/>
      <c r="F145" s="210"/>
    </row>
    <row r="146" spans="2:6" ht="25.5" x14ac:dyDescent="0.2">
      <c r="B146" s="169">
        <f>+B145+0.1</f>
        <v>8.1</v>
      </c>
      <c r="C146" s="43" t="s">
        <v>281</v>
      </c>
      <c r="D146" s="44" t="s">
        <v>291</v>
      </c>
      <c r="E146" s="178"/>
      <c r="F146" s="28"/>
    </row>
    <row r="147" spans="2:6" x14ac:dyDescent="0.2">
      <c r="B147" s="169">
        <f t="shared" ref="B147:B152" si="13">+B146+0.1</f>
        <v>8.1999999999999993</v>
      </c>
      <c r="C147" s="171" t="s">
        <v>75</v>
      </c>
      <c r="D147" s="172" t="s">
        <v>290</v>
      </c>
      <c r="E147" s="180"/>
      <c r="F147" s="26"/>
    </row>
    <row r="148" spans="2:6" x14ac:dyDescent="0.2">
      <c r="B148" s="169">
        <f t="shared" si="13"/>
        <v>8.2999999999999989</v>
      </c>
      <c r="C148" s="171" t="s">
        <v>76</v>
      </c>
      <c r="D148" s="172" t="s">
        <v>290</v>
      </c>
      <c r="E148" s="180"/>
      <c r="F148" s="26"/>
    </row>
    <row r="149" spans="2:6" ht="25.5" x14ac:dyDescent="0.2">
      <c r="B149" s="169">
        <f t="shared" si="13"/>
        <v>8.3999999999999986</v>
      </c>
      <c r="C149" s="171" t="s">
        <v>77</v>
      </c>
      <c r="D149" s="172" t="s">
        <v>290</v>
      </c>
      <c r="E149" s="180"/>
      <c r="F149" s="26"/>
    </row>
    <row r="150" spans="2:6" ht="25.5" x14ac:dyDescent="0.2">
      <c r="B150" s="169">
        <f t="shared" si="13"/>
        <v>8.4999999999999982</v>
      </c>
      <c r="C150" s="171" t="s">
        <v>80</v>
      </c>
      <c r="D150" s="172" t="s">
        <v>116</v>
      </c>
      <c r="E150" s="180"/>
      <c r="F150" s="26"/>
    </row>
    <row r="151" spans="2:6" x14ac:dyDescent="0.2">
      <c r="B151" s="169">
        <f t="shared" si="13"/>
        <v>8.5999999999999979</v>
      </c>
      <c r="C151" s="171" t="s">
        <v>78</v>
      </c>
      <c r="D151" s="172" t="s">
        <v>282</v>
      </c>
      <c r="E151" s="180"/>
      <c r="F151" s="26"/>
    </row>
    <row r="152" spans="2:6" ht="25.5" x14ac:dyDescent="0.2">
      <c r="B152" s="169">
        <f t="shared" si="13"/>
        <v>8.6999999999999975</v>
      </c>
      <c r="C152" s="171" t="s">
        <v>112</v>
      </c>
      <c r="D152" s="172" t="s">
        <v>290</v>
      </c>
      <c r="E152" s="180"/>
      <c r="F152" s="26"/>
    </row>
    <row r="153" spans="2:6" ht="14.45" customHeight="1" x14ac:dyDescent="0.2">
      <c r="B153" s="15">
        <v>9</v>
      </c>
      <c r="C153" s="208" t="s">
        <v>113</v>
      </c>
      <c r="D153" s="209"/>
      <c r="E153" s="209"/>
      <c r="F153" s="210"/>
    </row>
    <row r="154" spans="2:6" ht="25.5" x14ac:dyDescent="0.2">
      <c r="B154" s="182">
        <f>+B153+0.1</f>
        <v>9.1</v>
      </c>
      <c r="C154" s="183" t="s">
        <v>283</v>
      </c>
      <c r="D154" s="184" t="s">
        <v>296</v>
      </c>
      <c r="E154" s="185"/>
      <c r="F154" s="29"/>
    </row>
    <row r="155" spans="2:6" ht="38.25" x14ac:dyDescent="0.2">
      <c r="B155" s="186">
        <v>9.1999999999999993</v>
      </c>
      <c r="C155" s="187" t="s">
        <v>284</v>
      </c>
      <c r="D155" s="184" t="s">
        <v>129</v>
      </c>
      <c r="E155" s="188"/>
      <c r="F155" s="45"/>
    </row>
    <row r="156" spans="2:6" ht="14.45" customHeight="1" x14ac:dyDescent="0.2">
      <c r="B156" s="15">
        <v>10</v>
      </c>
      <c r="C156" s="208" t="s">
        <v>285</v>
      </c>
      <c r="D156" s="209"/>
      <c r="E156" s="209"/>
      <c r="F156" s="210"/>
    </row>
    <row r="157" spans="2:6" ht="25.5" x14ac:dyDescent="0.2">
      <c r="B157" s="182">
        <f>+B156+0.1</f>
        <v>10.1</v>
      </c>
      <c r="C157" s="183" t="s">
        <v>286</v>
      </c>
      <c r="D157" s="184" t="s">
        <v>287</v>
      </c>
      <c r="E157" s="185"/>
      <c r="F157" s="189"/>
    </row>
    <row r="158" spans="2:6" x14ac:dyDescent="0.2">
      <c r="B158" s="15">
        <v>11</v>
      </c>
      <c r="C158" s="211" t="s">
        <v>120</v>
      </c>
      <c r="D158" s="211"/>
      <c r="E158" s="211"/>
      <c r="F158" s="212"/>
    </row>
    <row r="159" spans="2:6" x14ac:dyDescent="0.2">
      <c r="B159" s="30"/>
      <c r="C159" s="31"/>
      <c r="D159" s="31"/>
      <c r="E159" s="31"/>
      <c r="F159" s="32"/>
    </row>
    <row r="160" spans="2:6" x14ac:dyDescent="0.2">
      <c r="B160" s="30"/>
      <c r="C160" s="31"/>
      <c r="D160" s="31"/>
      <c r="E160" s="31"/>
      <c r="F160" s="32"/>
    </row>
    <row r="161" spans="2:6" x14ac:dyDescent="0.2">
      <c r="B161" s="30"/>
      <c r="C161" s="193"/>
      <c r="D161" s="31"/>
      <c r="E161" s="31"/>
      <c r="F161" s="32"/>
    </row>
    <row r="162" spans="2:6" x14ac:dyDescent="0.2">
      <c r="B162" s="30"/>
      <c r="C162" s="31"/>
      <c r="D162" s="31"/>
      <c r="E162" s="31"/>
      <c r="F162" s="32"/>
    </row>
    <row r="163" spans="2:6" x14ac:dyDescent="0.2">
      <c r="B163" s="30"/>
      <c r="C163" s="31"/>
      <c r="D163" s="31"/>
      <c r="E163" s="31"/>
      <c r="F163" s="32"/>
    </row>
    <row r="164" spans="2:6" x14ac:dyDescent="0.2">
      <c r="B164" s="30"/>
      <c r="C164" s="31"/>
      <c r="D164" s="31"/>
      <c r="E164" s="31"/>
      <c r="F164" s="32"/>
    </row>
    <row r="165" spans="2:6" x14ac:dyDescent="0.2">
      <c r="B165" s="30"/>
      <c r="C165" s="31"/>
      <c r="D165" s="31"/>
      <c r="E165" s="31"/>
      <c r="F165" s="32"/>
    </row>
    <row r="166" spans="2:6" x14ac:dyDescent="0.2">
      <c r="B166" s="30"/>
      <c r="C166" s="31"/>
      <c r="D166" s="31"/>
      <c r="E166" s="31"/>
      <c r="F166" s="32"/>
    </row>
    <row r="167" spans="2:6" x14ac:dyDescent="0.2">
      <c r="B167" s="30"/>
      <c r="C167" s="31"/>
      <c r="D167" s="31"/>
      <c r="E167" s="31"/>
      <c r="F167" s="32"/>
    </row>
    <row r="168" spans="2:6" x14ac:dyDescent="0.2">
      <c r="B168" s="30"/>
      <c r="C168" s="31"/>
      <c r="D168" s="31"/>
      <c r="E168" s="31"/>
      <c r="F168" s="32"/>
    </row>
    <row r="169" spans="2:6" x14ac:dyDescent="0.2">
      <c r="B169" s="30"/>
      <c r="C169" s="31"/>
      <c r="D169" s="31"/>
      <c r="E169" s="31"/>
      <c r="F169" s="32"/>
    </row>
    <row r="170" spans="2:6" ht="16.5" customHeight="1" x14ac:dyDescent="0.2">
      <c r="B170" s="30"/>
      <c r="C170" s="31"/>
      <c r="D170" s="31"/>
      <c r="E170" s="31"/>
      <c r="F170" s="32"/>
    </row>
    <row r="171" spans="2:6" ht="16.5" customHeight="1" x14ac:dyDescent="0.2">
      <c r="B171" s="30"/>
      <c r="C171" s="31"/>
      <c r="D171" s="31"/>
      <c r="E171" s="31"/>
      <c r="F171" s="32"/>
    </row>
    <row r="172" spans="2:6" x14ac:dyDescent="0.2">
      <c r="B172" s="30"/>
      <c r="C172" s="31"/>
      <c r="D172" s="31"/>
      <c r="E172" s="31"/>
      <c r="F172" s="32"/>
    </row>
    <row r="173" spans="2:6" x14ac:dyDescent="0.2">
      <c r="B173" s="30"/>
      <c r="C173" s="31"/>
      <c r="D173" s="31"/>
      <c r="E173" s="31"/>
      <c r="F173" s="32"/>
    </row>
    <row r="174" spans="2:6" x14ac:dyDescent="0.2">
      <c r="B174" s="30"/>
      <c r="C174" s="31"/>
      <c r="D174" s="31"/>
      <c r="E174" s="31"/>
      <c r="F174" s="32"/>
    </row>
    <row r="175" spans="2:6" x14ac:dyDescent="0.2">
      <c r="B175" s="30"/>
      <c r="C175" s="31"/>
      <c r="D175" s="31"/>
      <c r="E175" s="31"/>
      <c r="F175" s="32"/>
    </row>
    <row r="176" spans="2:6" x14ac:dyDescent="0.2">
      <c r="B176" s="30"/>
      <c r="C176" s="31"/>
      <c r="D176" s="31"/>
      <c r="E176" s="31"/>
      <c r="F176" s="32"/>
    </row>
    <row r="177" spans="2:6" x14ac:dyDescent="0.2">
      <c r="B177" s="30"/>
      <c r="C177" s="31"/>
      <c r="D177" s="31"/>
      <c r="E177" s="31"/>
      <c r="F177" s="32"/>
    </row>
    <row r="178" spans="2:6" x14ac:dyDescent="0.2">
      <c r="B178" s="30"/>
      <c r="C178" s="31"/>
      <c r="D178" s="31"/>
      <c r="E178" s="31"/>
      <c r="F178" s="32"/>
    </row>
    <row r="179" spans="2:6" x14ac:dyDescent="0.2">
      <c r="B179" s="30"/>
      <c r="C179" s="31"/>
      <c r="D179" s="31"/>
      <c r="E179" s="31"/>
      <c r="F179" s="32"/>
    </row>
    <row r="180" spans="2:6" x14ac:dyDescent="0.2">
      <c r="B180" s="30"/>
      <c r="C180" s="31"/>
      <c r="D180" s="31"/>
      <c r="E180" s="31"/>
      <c r="F180" s="32"/>
    </row>
    <row r="181" spans="2:6" x14ac:dyDescent="0.2">
      <c r="B181" s="30"/>
      <c r="C181" s="31"/>
      <c r="D181" s="31"/>
      <c r="E181" s="31"/>
      <c r="F181" s="32"/>
    </row>
    <row r="182" spans="2:6" x14ac:dyDescent="0.2">
      <c r="B182" s="30"/>
      <c r="C182" s="31"/>
      <c r="D182" s="31"/>
      <c r="E182" s="31"/>
      <c r="F182" s="32"/>
    </row>
    <row r="183" spans="2:6" x14ac:dyDescent="0.2">
      <c r="B183" s="30"/>
      <c r="C183" s="31"/>
      <c r="D183" s="31"/>
      <c r="E183" s="31"/>
      <c r="F183" s="32"/>
    </row>
    <row r="184" spans="2:6" x14ac:dyDescent="0.2">
      <c r="B184" s="30"/>
      <c r="C184" s="31"/>
      <c r="D184" s="31"/>
      <c r="E184" s="31"/>
      <c r="F184" s="32"/>
    </row>
    <row r="185" spans="2:6" x14ac:dyDescent="0.2">
      <c r="B185" s="30"/>
      <c r="C185" s="31"/>
      <c r="D185" s="31"/>
      <c r="E185" s="31"/>
      <c r="F185" s="32"/>
    </row>
    <row r="186" spans="2:6" x14ac:dyDescent="0.2">
      <c r="B186" s="30"/>
      <c r="C186" s="31"/>
      <c r="D186" s="31"/>
      <c r="E186" s="31"/>
      <c r="F186" s="32"/>
    </row>
    <row r="187" spans="2:6" ht="13.5" thickBot="1" x14ac:dyDescent="0.25">
      <c r="B187" s="33"/>
      <c r="C187" s="34"/>
      <c r="D187" s="34"/>
      <c r="E187" s="34"/>
      <c r="F187" s="35"/>
    </row>
    <row r="188" spans="2:6" ht="41.25" customHeight="1" thickBot="1" x14ac:dyDescent="0.25">
      <c r="B188" s="213" t="s">
        <v>17</v>
      </c>
      <c r="C188" s="214"/>
      <c r="D188" s="214"/>
      <c r="E188" s="214"/>
      <c r="F188" s="215"/>
    </row>
    <row r="189" spans="2:6" ht="13.5" thickTop="1" x14ac:dyDescent="0.2"/>
  </sheetData>
  <mergeCells count="17">
    <mergeCell ref="C18:F18"/>
    <mergeCell ref="C153:F153"/>
    <mergeCell ref="C158:F158"/>
    <mergeCell ref="B188:F188"/>
    <mergeCell ref="C43:F43"/>
    <mergeCell ref="C47:F47"/>
    <mergeCell ref="C91:F91"/>
    <mergeCell ref="C98:F98"/>
    <mergeCell ref="C142:F142"/>
    <mergeCell ref="C145:F145"/>
    <mergeCell ref="C156:F156"/>
    <mergeCell ref="C13:F13"/>
    <mergeCell ref="B3:F3"/>
    <mergeCell ref="B6:F6"/>
    <mergeCell ref="B9:F9"/>
    <mergeCell ref="C10:F10"/>
    <mergeCell ref="B11:F11"/>
  </mergeCells>
  <printOptions horizontalCentered="1"/>
  <pageMargins left="0.70866141732283472" right="0.51181102362204722" top="0.94488188976377963" bottom="0.55118110236220474" header="0" footer="0"/>
  <pageSetup paperSize="9" scale="53"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7"/>
  <sheetViews>
    <sheetView view="pageBreakPreview" zoomScaleNormal="130" zoomScaleSheetLayoutView="100" workbookViewId="0">
      <selection activeCell="B11" sqref="B11"/>
    </sheetView>
  </sheetViews>
  <sheetFormatPr baseColWidth="10" defaultRowHeight="12.75" x14ac:dyDescent="0.2"/>
  <cols>
    <col min="1" max="1" width="1.140625" style="46" customWidth="1"/>
    <col min="2" max="2" width="5.85546875" style="46" customWidth="1"/>
    <col min="3" max="3" width="33.28515625" style="46" customWidth="1"/>
    <col min="4" max="4" width="30.85546875" style="46" customWidth="1"/>
    <col min="5" max="5" width="20.42578125" style="46" customWidth="1"/>
    <col min="6" max="6" width="23.5703125" style="46" customWidth="1"/>
    <col min="7" max="256" width="11.42578125" style="46"/>
    <col min="257" max="257" width="1.140625" style="46" customWidth="1"/>
    <col min="258" max="258" width="5.85546875" style="46" customWidth="1"/>
    <col min="259" max="259" width="33.28515625" style="46" customWidth="1"/>
    <col min="260" max="260" width="30.85546875" style="46" customWidth="1"/>
    <col min="261" max="261" width="20.42578125" style="46" customWidth="1"/>
    <col min="262" max="262" width="23.5703125" style="46" customWidth="1"/>
    <col min="263" max="512" width="11.42578125" style="46"/>
    <col min="513" max="513" width="1.140625" style="46" customWidth="1"/>
    <col min="514" max="514" width="5.85546875" style="46" customWidth="1"/>
    <col min="515" max="515" width="33.28515625" style="46" customWidth="1"/>
    <col min="516" max="516" width="30.85546875" style="46" customWidth="1"/>
    <col min="517" max="517" width="20.42578125" style="46" customWidth="1"/>
    <col min="518" max="518" width="23.5703125" style="46" customWidth="1"/>
    <col min="519" max="768" width="11.42578125" style="46"/>
    <col min="769" max="769" width="1.140625" style="46" customWidth="1"/>
    <col min="770" max="770" width="5.85546875" style="46" customWidth="1"/>
    <col min="771" max="771" width="33.28515625" style="46" customWidth="1"/>
    <col min="772" max="772" width="30.85546875" style="46" customWidth="1"/>
    <col min="773" max="773" width="20.42578125" style="46" customWidth="1"/>
    <col min="774" max="774" width="23.5703125" style="46" customWidth="1"/>
    <col min="775" max="1024" width="11.42578125" style="46"/>
    <col min="1025" max="1025" width="1.140625" style="46" customWidth="1"/>
    <col min="1026" max="1026" width="5.85546875" style="46" customWidth="1"/>
    <col min="1027" max="1027" width="33.28515625" style="46" customWidth="1"/>
    <col min="1028" max="1028" width="30.85546875" style="46" customWidth="1"/>
    <col min="1029" max="1029" width="20.42578125" style="46" customWidth="1"/>
    <col min="1030" max="1030" width="23.5703125" style="46" customWidth="1"/>
    <col min="1031" max="1280" width="11.42578125" style="46"/>
    <col min="1281" max="1281" width="1.140625" style="46" customWidth="1"/>
    <col min="1282" max="1282" width="5.85546875" style="46" customWidth="1"/>
    <col min="1283" max="1283" width="33.28515625" style="46" customWidth="1"/>
    <col min="1284" max="1284" width="30.85546875" style="46" customWidth="1"/>
    <col min="1285" max="1285" width="20.42578125" style="46" customWidth="1"/>
    <col min="1286" max="1286" width="23.5703125" style="46" customWidth="1"/>
    <col min="1287" max="1536" width="11.42578125" style="46"/>
    <col min="1537" max="1537" width="1.140625" style="46" customWidth="1"/>
    <col min="1538" max="1538" width="5.85546875" style="46" customWidth="1"/>
    <col min="1539" max="1539" width="33.28515625" style="46" customWidth="1"/>
    <col min="1540" max="1540" width="30.85546875" style="46" customWidth="1"/>
    <col min="1541" max="1541" width="20.42578125" style="46" customWidth="1"/>
    <col min="1542" max="1542" width="23.5703125" style="46" customWidth="1"/>
    <col min="1543" max="1792" width="11.42578125" style="46"/>
    <col min="1793" max="1793" width="1.140625" style="46" customWidth="1"/>
    <col min="1794" max="1794" width="5.85546875" style="46" customWidth="1"/>
    <col min="1795" max="1795" width="33.28515625" style="46" customWidth="1"/>
    <col min="1796" max="1796" width="30.85546875" style="46" customWidth="1"/>
    <col min="1797" max="1797" width="20.42578125" style="46" customWidth="1"/>
    <col min="1798" max="1798" width="23.5703125" style="46" customWidth="1"/>
    <col min="1799" max="2048" width="11.42578125" style="46"/>
    <col min="2049" max="2049" width="1.140625" style="46" customWidth="1"/>
    <col min="2050" max="2050" width="5.85546875" style="46" customWidth="1"/>
    <col min="2051" max="2051" width="33.28515625" style="46" customWidth="1"/>
    <col min="2052" max="2052" width="30.85546875" style="46" customWidth="1"/>
    <col min="2053" max="2053" width="20.42578125" style="46" customWidth="1"/>
    <col min="2054" max="2054" width="23.5703125" style="46" customWidth="1"/>
    <col min="2055" max="2304" width="11.42578125" style="46"/>
    <col min="2305" max="2305" width="1.140625" style="46" customWidth="1"/>
    <col min="2306" max="2306" width="5.85546875" style="46" customWidth="1"/>
    <col min="2307" max="2307" width="33.28515625" style="46" customWidth="1"/>
    <col min="2308" max="2308" width="30.85546875" style="46" customWidth="1"/>
    <col min="2309" max="2309" width="20.42578125" style="46" customWidth="1"/>
    <col min="2310" max="2310" width="23.5703125" style="46" customWidth="1"/>
    <col min="2311" max="2560" width="11.42578125" style="46"/>
    <col min="2561" max="2561" width="1.140625" style="46" customWidth="1"/>
    <col min="2562" max="2562" width="5.85546875" style="46" customWidth="1"/>
    <col min="2563" max="2563" width="33.28515625" style="46" customWidth="1"/>
    <col min="2564" max="2564" width="30.85546875" style="46" customWidth="1"/>
    <col min="2565" max="2565" width="20.42578125" style="46" customWidth="1"/>
    <col min="2566" max="2566" width="23.5703125" style="46" customWidth="1"/>
    <col min="2567" max="2816" width="11.42578125" style="46"/>
    <col min="2817" max="2817" width="1.140625" style="46" customWidth="1"/>
    <col min="2818" max="2818" width="5.85546875" style="46" customWidth="1"/>
    <col min="2819" max="2819" width="33.28515625" style="46" customWidth="1"/>
    <col min="2820" max="2820" width="30.85546875" style="46" customWidth="1"/>
    <col min="2821" max="2821" width="20.42578125" style="46" customWidth="1"/>
    <col min="2822" max="2822" width="23.5703125" style="46" customWidth="1"/>
    <col min="2823" max="3072" width="11.42578125" style="46"/>
    <col min="3073" max="3073" width="1.140625" style="46" customWidth="1"/>
    <col min="3074" max="3074" width="5.85546875" style="46" customWidth="1"/>
    <col min="3075" max="3075" width="33.28515625" style="46" customWidth="1"/>
    <col min="3076" max="3076" width="30.85546875" style="46" customWidth="1"/>
    <col min="3077" max="3077" width="20.42578125" style="46" customWidth="1"/>
    <col min="3078" max="3078" width="23.5703125" style="46" customWidth="1"/>
    <col min="3079" max="3328" width="11.42578125" style="46"/>
    <col min="3329" max="3329" width="1.140625" style="46" customWidth="1"/>
    <col min="3330" max="3330" width="5.85546875" style="46" customWidth="1"/>
    <col min="3331" max="3331" width="33.28515625" style="46" customWidth="1"/>
    <col min="3332" max="3332" width="30.85546875" style="46" customWidth="1"/>
    <col min="3333" max="3333" width="20.42578125" style="46" customWidth="1"/>
    <col min="3334" max="3334" width="23.5703125" style="46" customWidth="1"/>
    <col min="3335" max="3584" width="11.42578125" style="46"/>
    <col min="3585" max="3585" width="1.140625" style="46" customWidth="1"/>
    <col min="3586" max="3586" width="5.85546875" style="46" customWidth="1"/>
    <col min="3587" max="3587" width="33.28515625" style="46" customWidth="1"/>
    <col min="3588" max="3588" width="30.85546875" style="46" customWidth="1"/>
    <col min="3589" max="3589" width="20.42578125" style="46" customWidth="1"/>
    <col min="3590" max="3590" width="23.5703125" style="46" customWidth="1"/>
    <col min="3591" max="3840" width="11.42578125" style="46"/>
    <col min="3841" max="3841" width="1.140625" style="46" customWidth="1"/>
    <col min="3842" max="3842" width="5.85546875" style="46" customWidth="1"/>
    <col min="3843" max="3843" width="33.28515625" style="46" customWidth="1"/>
    <col min="3844" max="3844" width="30.85546875" style="46" customWidth="1"/>
    <col min="3845" max="3845" width="20.42578125" style="46" customWidth="1"/>
    <col min="3846" max="3846" width="23.5703125" style="46" customWidth="1"/>
    <col min="3847" max="4096" width="11.42578125" style="46"/>
    <col min="4097" max="4097" width="1.140625" style="46" customWidth="1"/>
    <col min="4098" max="4098" width="5.85546875" style="46" customWidth="1"/>
    <col min="4099" max="4099" width="33.28515625" style="46" customWidth="1"/>
    <col min="4100" max="4100" width="30.85546875" style="46" customWidth="1"/>
    <col min="4101" max="4101" width="20.42578125" style="46" customWidth="1"/>
    <col min="4102" max="4102" width="23.5703125" style="46" customWidth="1"/>
    <col min="4103" max="4352" width="11.42578125" style="46"/>
    <col min="4353" max="4353" width="1.140625" style="46" customWidth="1"/>
    <col min="4354" max="4354" width="5.85546875" style="46" customWidth="1"/>
    <col min="4355" max="4355" width="33.28515625" style="46" customWidth="1"/>
    <col min="4356" max="4356" width="30.85546875" style="46" customWidth="1"/>
    <col min="4357" max="4357" width="20.42578125" style="46" customWidth="1"/>
    <col min="4358" max="4358" width="23.5703125" style="46" customWidth="1"/>
    <col min="4359" max="4608" width="11.42578125" style="46"/>
    <col min="4609" max="4609" width="1.140625" style="46" customWidth="1"/>
    <col min="4610" max="4610" width="5.85546875" style="46" customWidth="1"/>
    <col min="4611" max="4611" width="33.28515625" style="46" customWidth="1"/>
    <col min="4612" max="4612" width="30.85546875" style="46" customWidth="1"/>
    <col min="4613" max="4613" width="20.42578125" style="46" customWidth="1"/>
    <col min="4614" max="4614" width="23.5703125" style="46" customWidth="1"/>
    <col min="4615" max="4864" width="11.42578125" style="46"/>
    <col min="4865" max="4865" width="1.140625" style="46" customWidth="1"/>
    <col min="4866" max="4866" width="5.85546875" style="46" customWidth="1"/>
    <col min="4867" max="4867" width="33.28515625" style="46" customWidth="1"/>
    <col min="4868" max="4868" width="30.85546875" style="46" customWidth="1"/>
    <col min="4869" max="4869" width="20.42578125" style="46" customWidth="1"/>
    <col min="4870" max="4870" width="23.5703125" style="46" customWidth="1"/>
    <col min="4871" max="5120" width="11.42578125" style="46"/>
    <col min="5121" max="5121" width="1.140625" style="46" customWidth="1"/>
    <col min="5122" max="5122" width="5.85546875" style="46" customWidth="1"/>
    <col min="5123" max="5123" width="33.28515625" style="46" customWidth="1"/>
    <col min="5124" max="5124" width="30.85546875" style="46" customWidth="1"/>
    <col min="5125" max="5125" width="20.42578125" style="46" customWidth="1"/>
    <col min="5126" max="5126" width="23.5703125" style="46" customWidth="1"/>
    <col min="5127" max="5376" width="11.42578125" style="46"/>
    <col min="5377" max="5377" width="1.140625" style="46" customWidth="1"/>
    <col min="5378" max="5378" width="5.85546875" style="46" customWidth="1"/>
    <col min="5379" max="5379" width="33.28515625" style="46" customWidth="1"/>
    <col min="5380" max="5380" width="30.85546875" style="46" customWidth="1"/>
    <col min="5381" max="5381" width="20.42578125" style="46" customWidth="1"/>
    <col min="5382" max="5382" width="23.5703125" style="46" customWidth="1"/>
    <col min="5383" max="5632" width="11.42578125" style="46"/>
    <col min="5633" max="5633" width="1.140625" style="46" customWidth="1"/>
    <col min="5634" max="5634" width="5.85546875" style="46" customWidth="1"/>
    <col min="5635" max="5635" width="33.28515625" style="46" customWidth="1"/>
    <col min="5636" max="5636" width="30.85546875" style="46" customWidth="1"/>
    <col min="5637" max="5637" width="20.42578125" style="46" customWidth="1"/>
    <col min="5638" max="5638" width="23.5703125" style="46" customWidth="1"/>
    <col min="5639" max="5888" width="11.42578125" style="46"/>
    <col min="5889" max="5889" width="1.140625" style="46" customWidth="1"/>
    <col min="5890" max="5890" width="5.85546875" style="46" customWidth="1"/>
    <col min="5891" max="5891" width="33.28515625" style="46" customWidth="1"/>
    <col min="5892" max="5892" width="30.85546875" style="46" customWidth="1"/>
    <col min="5893" max="5893" width="20.42578125" style="46" customWidth="1"/>
    <col min="5894" max="5894" width="23.5703125" style="46" customWidth="1"/>
    <col min="5895" max="6144" width="11.42578125" style="46"/>
    <col min="6145" max="6145" width="1.140625" style="46" customWidth="1"/>
    <col min="6146" max="6146" width="5.85546875" style="46" customWidth="1"/>
    <col min="6147" max="6147" width="33.28515625" style="46" customWidth="1"/>
    <col min="6148" max="6148" width="30.85546875" style="46" customWidth="1"/>
    <col min="6149" max="6149" width="20.42578125" style="46" customWidth="1"/>
    <col min="6150" max="6150" width="23.5703125" style="46" customWidth="1"/>
    <col min="6151" max="6400" width="11.42578125" style="46"/>
    <col min="6401" max="6401" width="1.140625" style="46" customWidth="1"/>
    <col min="6402" max="6402" width="5.85546875" style="46" customWidth="1"/>
    <col min="6403" max="6403" width="33.28515625" style="46" customWidth="1"/>
    <col min="6404" max="6404" width="30.85546875" style="46" customWidth="1"/>
    <col min="6405" max="6405" width="20.42578125" style="46" customWidth="1"/>
    <col min="6406" max="6406" width="23.5703125" style="46" customWidth="1"/>
    <col min="6407" max="6656" width="11.42578125" style="46"/>
    <col min="6657" max="6657" width="1.140625" style="46" customWidth="1"/>
    <col min="6658" max="6658" width="5.85546875" style="46" customWidth="1"/>
    <col min="6659" max="6659" width="33.28515625" style="46" customWidth="1"/>
    <col min="6660" max="6660" width="30.85546875" style="46" customWidth="1"/>
    <col min="6661" max="6661" width="20.42578125" style="46" customWidth="1"/>
    <col min="6662" max="6662" width="23.5703125" style="46" customWidth="1"/>
    <col min="6663" max="6912" width="11.42578125" style="46"/>
    <col min="6913" max="6913" width="1.140625" style="46" customWidth="1"/>
    <col min="6914" max="6914" width="5.85546875" style="46" customWidth="1"/>
    <col min="6915" max="6915" width="33.28515625" style="46" customWidth="1"/>
    <col min="6916" max="6916" width="30.85546875" style="46" customWidth="1"/>
    <col min="6917" max="6917" width="20.42578125" style="46" customWidth="1"/>
    <col min="6918" max="6918" width="23.5703125" style="46" customWidth="1"/>
    <col min="6919" max="7168" width="11.42578125" style="46"/>
    <col min="7169" max="7169" width="1.140625" style="46" customWidth="1"/>
    <col min="7170" max="7170" width="5.85546875" style="46" customWidth="1"/>
    <col min="7171" max="7171" width="33.28515625" style="46" customWidth="1"/>
    <col min="7172" max="7172" width="30.85546875" style="46" customWidth="1"/>
    <col min="7173" max="7173" width="20.42578125" style="46" customWidth="1"/>
    <col min="7174" max="7174" width="23.5703125" style="46" customWidth="1"/>
    <col min="7175" max="7424" width="11.42578125" style="46"/>
    <col min="7425" max="7425" width="1.140625" style="46" customWidth="1"/>
    <col min="7426" max="7426" width="5.85546875" style="46" customWidth="1"/>
    <col min="7427" max="7427" width="33.28515625" style="46" customWidth="1"/>
    <col min="7428" max="7428" width="30.85546875" style="46" customWidth="1"/>
    <col min="7429" max="7429" width="20.42578125" style="46" customWidth="1"/>
    <col min="7430" max="7430" width="23.5703125" style="46" customWidth="1"/>
    <col min="7431" max="7680" width="11.42578125" style="46"/>
    <col min="7681" max="7681" width="1.140625" style="46" customWidth="1"/>
    <col min="7682" max="7682" width="5.85546875" style="46" customWidth="1"/>
    <col min="7683" max="7683" width="33.28515625" style="46" customWidth="1"/>
    <col min="7684" max="7684" width="30.85546875" style="46" customWidth="1"/>
    <col min="7685" max="7685" width="20.42578125" style="46" customWidth="1"/>
    <col min="7686" max="7686" width="23.5703125" style="46" customWidth="1"/>
    <col min="7687" max="7936" width="11.42578125" style="46"/>
    <col min="7937" max="7937" width="1.140625" style="46" customWidth="1"/>
    <col min="7938" max="7938" width="5.85546875" style="46" customWidth="1"/>
    <col min="7939" max="7939" width="33.28515625" style="46" customWidth="1"/>
    <col min="7940" max="7940" width="30.85546875" style="46" customWidth="1"/>
    <col min="7941" max="7941" width="20.42578125" style="46" customWidth="1"/>
    <col min="7942" max="7942" width="23.5703125" style="46" customWidth="1"/>
    <col min="7943" max="8192" width="11.42578125" style="46"/>
    <col min="8193" max="8193" width="1.140625" style="46" customWidth="1"/>
    <col min="8194" max="8194" width="5.85546875" style="46" customWidth="1"/>
    <col min="8195" max="8195" width="33.28515625" style="46" customWidth="1"/>
    <col min="8196" max="8196" width="30.85546875" style="46" customWidth="1"/>
    <col min="8197" max="8197" width="20.42578125" style="46" customWidth="1"/>
    <col min="8198" max="8198" width="23.5703125" style="46" customWidth="1"/>
    <col min="8199" max="8448" width="11.42578125" style="46"/>
    <col min="8449" max="8449" width="1.140625" style="46" customWidth="1"/>
    <col min="8450" max="8450" width="5.85546875" style="46" customWidth="1"/>
    <col min="8451" max="8451" width="33.28515625" style="46" customWidth="1"/>
    <col min="8452" max="8452" width="30.85546875" style="46" customWidth="1"/>
    <col min="8453" max="8453" width="20.42578125" style="46" customWidth="1"/>
    <col min="8454" max="8454" width="23.5703125" style="46" customWidth="1"/>
    <col min="8455" max="8704" width="11.42578125" style="46"/>
    <col min="8705" max="8705" width="1.140625" style="46" customWidth="1"/>
    <col min="8706" max="8706" width="5.85546875" style="46" customWidth="1"/>
    <col min="8707" max="8707" width="33.28515625" style="46" customWidth="1"/>
    <col min="8708" max="8708" width="30.85546875" style="46" customWidth="1"/>
    <col min="8709" max="8709" width="20.42578125" style="46" customWidth="1"/>
    <col min="8710" max="8710" width="23.5703125" style="46" customWidth="1"/>
    <col min="8711" max="8960" width="11.42578125" style="46"/>
    <col min="8961" max="8961" width="1.140625" style="46" customWidth="1"/>
    <col min="8962" max="8962" width="5.85546875" style="46" customWidth="1"/>
    <col min="8963" max="8963" width="33.28515625" style="46" customWidth="1"/>
    <col min="8964" max="8964" width="30.85546875" style="46" customWidth="1"/>
    <col min="8965" max="8965" width="20.42578125" style="46" customWidth="1"/>
    <col min="8966" max="8966" width="23.5703125" style="46" customWidth="1"/>
    <col min="8967" max="9216" width="11.42578125" style="46"/>
    <col min="9217" max="9217" width="1.140625" style="46" customWidth="1"/>
    <col min="9218" max="9218" width="5.85546875" style="46" customWidth="1"/>
    <col min="9219" max="9219" width="33.28515625" style="46" customWidth="1"/>
    <col min="9220" max="9220" width="30.85546875" style="46" customWidth="1"/>
    <col min="9221" max="9221" width="20.42578125" style="46" customWidth="1"/>
    <col min="9222" max="9222" width="23.5703125" style="46" customWidth="1"/>
    <col min="9223" max="9472" width="11.42578125" style="46"/>
    <col min="9473" max="9473" width="1.140625" style="46" customWidth="1"/>
    <col min="9474" max="9474" width="5.85546875" style="46" customWidth="1"/>
    <col min="9475" max="9475" width="33.28515625" style="46" customWidth="1"/>
    <col min="9476" max="9476" width="30.85546875" style="46" customWidth="1"/>
    <col min="9477" max="9477" width="20.42578125" style="46" customWidth="1"/>
    <col min="9478" max="9478" width="23.5703125" style="46" customWidth="1"/>
    <col min="9479" max="9728" width="11.42578125" style="46"/>
    <col min="9729" max="9729" width="1.140625" style="46" customWidth="1"/>
    <col min="9730" max="9730" width="5.85546875" style="46" customWidth="1"/>
    <col min="9731" max="9731" width="33.28515625" style="46" customWidth="1"/>
    <col min="9732" max="9732" width="30.85546875" style="46" customWidth="1"/>
    <col min="9733" max="9733" width="20.42578125" style="46" customWidth="1"/>
    <col min="9734" max="9734" width="23.5703125" style="46" customWidth="1"/>
    <col min="9735" max="9984" width="11.42578125" style="46"/>
    <col min="9985" max="9985" width="1.140625" style="46" customWidth="1"/>
    <col min="9986" max="9986" width="5.85546875" style="46" customWidth="1"/>
    <col min="9987" max="9987" width="33.28515625" style="46" customWidth="1"/>
    <col min="9988" max="9988" width="30.85546875" style="46" customWidth="1"/>
    <col min="9989" max="9989" width="20.42578125" style="46" customWidth="1"/>
    <col min="9990" max="9990" width="23.5703125" style="46" customWidth="1"/>
    <col min="9991" max="10240" width="11.42578125" style="46"/>
    <col min="10241" max="10241" width="1.140625" style="46" customWidth="1"/>
    <col min="10242" max="10242" width="5.85546875" style="46" customWidth="1"/>
    <col min="10243" max="10243" width="33.28515625" style="46" customWidth="1"/>
    <col min="10244" max="10244" width="30.85546875" style="46" customWidth="1"/>
    <col min="10245" max="10245" width="20.42578125" style="46" customWidth="1"/>
    <col min="10246" max="10246" width="23.5703125" style="46" customWidth="1"/>
    <col min="10247" max="10496" width="11.42578125" style="46"/>
    <col min="10497" max="10497" width="1.140625" style="46" customWidth="1"/>
    <col min="10498" max="10498" width="5.85546875" style="46" customWidth="1"/>
    <col min="10499" max="10499" width="33.28515625" style="46" customWidth="1"/>
    <col min="10500" max="10500" width="30.85546875" style="46" customWidth="1"/>
    <col min="10501" max="10501" width="20.42578125" style="46" customWidth="1"/>
    <col min="10502" max="10502" width="23.5703125" style="46" customWidth="1"/>
    <col min="10503" max="10752" width="11.42578125" style="46"/>
    <col min="10753" max="10753" width="1.140625" style="46" customWidth="1"/>
    <col min="10754" max="10754" width="5.85546875" style="46" customWidth="1"/>
    <col min="10755" max="10755" width="33.28515625" style="46" customWidth="1"/>
    <col min="10756" max="10756" width="30.85546875" style="46" customWidth="1"/>
    <col min="10757" max="10757" width="20.42578125" style="46" customWidth="1"/>
    <col min="10758" max="10758" width="23.5703125" style="46" customWidth="1"/>
    <col min="10759" max="11008" width="11.42578125" style="46"/>
    <col min="11009" max="11009" width="1.140625" style="46" customWidth="1"/>
    <col min="11010" max="11010" width="5.85546875" style="46" customWidth="1"/>
    <col min="11011" max="11011" width="33.28515625" style="46" customWidth="1"/>
    <col min="11012" max="11012" width="30.85546875" style="46" customWidth="1"/>
    <col min="11013" max="11013" width="20.42578125" style="46" customWidth="1"/>
    <col min="11014" max="11014" width="23.5703125" style="46" customWidth="1"/>
    <col min="11015" max="11264" width="11.42578125" style="46"/>
    <col min="11265" max="11265" width="1.140625" style="46" customWidth="1"/>
    <col min="11266" max="11266" width="5.85546875" style="46" customWidth="1"/>
    <col min="11267" max="11267" width="33.28515625" style="46" customWidth="1"/>
    <col min="11268" max="11268" width="30.85546875" style="46" customWidth="1"/>
    <col min="11269" max="11269" width="20.42578125" style="46" customWidth="1"/>
    <col min="11270" max="11270" width="23.5703125" style="46" customWidth="1"/>
    <col min="11271" max="11520" width="11.42578125" style="46"/>
    <col min="11521" max="11521" width="1.140625" style="46" customWidth="1"/>
    <col min="11522" max="11522" width="5.85546875" style="46" customWidth="1"/>
    <col min="11523" max="11523" width="33.28515625" style="46" customWidth="1"/>
    <col min="11524" max="11524" width="30.85546875" style="46" customWidth="1"/>
    <col min="11525" max="11525" width="20.42578125" style="46" customWidth="1"/>
    <col min="11526" max="11526" width="23.5703125" style="46" customWidth="1"/>
    <col min="11527" max="11776" width="11.42578125" style="46"/>
    <col min="11777" max="11777" width="1.140625" style="46" customWidth="1"/>
    <col min="11778" max="11778" width="5.85546875" style="46" customWidth="1"/>
    <col min="11779" max="11779" width="33.28515625" style="46" customWidth="1"/>
    <col min="11780" max="11780" width="30.85546875" style="46" customWidth="1"/>
    <col min="11781" max="11781" width="20.42578125" style="46" customWidth="1"/>
    <col min="11782" max="11782" width="23.5703125" style="46" customWidth="1"/>
    <col min="11783" max="12032" width="11.42578125" style="46"/>
    <col min="12033" max="12033" width="1.140625" style="46" customWidth="1"/>
    <col min="12034" max="12034" width="5.85546875" style="46" customWidth="1"/>
    <col min="12035" max="12035" width="33.28515625" style="46" customWidth="1"/>
    <col min="12036" max="12036" width="30.85546875" style="46" customWidth="1"/>
    <col min="12037" max="12037" width="20.42578125" style="46" customWidth="1"/>
    <col min="12038" max="12038" width="23.5703125" style="46" customWidth="1"/>
    <col min="12039" max="12288" width="11.42578125" style="46"/>
    <col min="12289" max="12289" width="1.140625" style="46" customWidth="1"/>
    <col min="12290" max="12290" width="5.85546875" style="46" customWidth="1"/>
    <col min="12291" max="12291" width="33.28515625" style="46" customWidth="1"/>
    <col min="12292" max="12292" width="30.85546875" style="46" customWidth="1"/>
    <col min="12293" max="12293" width="20.42578125" style="46" customWidth="1"/>
    <col min="12294" max="12294" width="23.5703125" style="46" customWidth="1"/>
    <col min="12295" max="12544" width="11.42578125" style="46"/>
    <col min="12545" max="12545" width="1.140625" style="46" customWidth="1"/>
    <col min="12546" max="12546" width="5.85546875" style="46" customWidth="1"/>
    <col min="12547" max="12547" width="33.28515625" style="46" customWidth="1"/>
    <col min="12548" max="12548" width="30.85546875" style="46" customWidth="1"/>
    <col min="12549" max="12549" width="20.42578125" style="46" customWidth="1"/>
    <col min="12550" max="12550" width="23.5703125" style="46" customWidth="1"/>
    <col min="12551" max="12800" width="11.42578125" style="46"/>
    <col min="12801" max="12801" width="1.140625" style="46" customWidth="1"/>
    <col min="12802" max="12802" width="5.85546875" style="46" customWidth="1"/>
    <col min="12803" max="12803" width="33.28515625" style="46" customWidth="1"/>
    <col min="12804" max="12804" width="30.85546875" style="46" customWidth="1"/>
    <col min="12805" max="12805" width="20.42578125" style="46" customWidth="1"/>
    <col min="12806" max="12806" width="23.5703125" style="46" customWidth="1"/>
    <col min="12807" max="13056" width="11.42578125" style="46"/>
    <col min="13057" max="13057" width="1.140625" style="46" customWidth="1"/>
    <col min="13058" max="13058" width="5.85546875" style="46" customWidth="1"/>
    <col min="13059" max="13059" width="33.28515625" style="46" customWidth="1"/>
    <col min="13060" max="13060" width="30.85546875" style="46" customWidth="1"/>
    <col min="13061" max="13061" width="20.42578125" style="46" customWidth="1"/>
    <col min="13062" max="13062" width="23.5703125" style="46" customWidth="1"/>
    <col min="13063" max="13312" width="11.42578125" style="46"/>
    <col min="13313" max="13313" width="1.140625" style="46" customWidth="1"/>
    <col min="13314" max="13314" width="5.85546875" style="46" customWidth="1"/>
    <col min="13315" max="13315" width="33.28515625" style="46" customWidth="1"/>
    <col min="13316" max="13316" width="30.85546875" style="46" customWidth="1"/>
    <col min="13317" max="13317" width="20.42578125" style="46" customWidth="1"/>
    <col min="13318" max="13318" width="23.5703125" style="46" customWidth="1"/>
    <col min="13319" max="13568" width="11.42578125" style="46"/>
    <col min="13569" max="13569" width="1.140625" style="46" customWidth="1"/>
    <col min="13570" max="13570" width="5.85546875" style="46" customWidth="1"/>
    <col min="13571" max="13571" width="33.28515625" style="46" customWidth="1"/>
    <col min="13572" max="13572" width="30.85546875" style="46" customWidth="1"/>
    <col min="13573" max="13573" width="20.42578125" style="46" customWidth="1"/>
    <col min="13574" max="13574" width="23.5703125" style="46" customWidth="1"/>
    <col min="13575" max="13824" width="11.42578125" style="46"/>
    <col min="13825" max="13825" width="1.140625" style="46" customWidth="1"/>
    <col min="13826" max="13826" width="5.85546875" style="46" customWidth="1"/>
    <col min="13827" max="13827" width="33.28515625" style="46" customWidth="1"/>
    <col min="13828" max="13828" width="30.85546875" style="46" customWidth="1"/>
    <col min="13829" max="13829" width="20.42578125" style="46" customWidth="1"/>
    <col min="13830" max="13830" width="23.5703125" style="46" customWidth="1"/>
    <col min="13831" max="14080" width="11.42578125" style="46"/>
    <col min="14081" max="14081" width="1.140625" style="46" customWidth="1"/>
    <col min="14082" max="14082" width="5.85546875" style="46" customWidth="1"/>
    <col min="14083" max="14083" width="33.28515625" style="46" customWidth="1"/>
    <col min="14084" max="14084" width="30.85546875" style="46" customWidth="1"/>
    <col min="14085" max="14085" width="20.42578125" style="46" customWidth="1"/>
    <col min="14086" max="14086" width="23.5703125" style="46" customWidth="1"/>
    <col min="14087" max="14336" width="11.42578125" style="46"/>
    <col min="14337" max="14337" width="1.140625" style="46" customWidth="1"/>
    <col min="14338" max="14338" width="5.85546875" style="46" customWidth="1"/>
    <col min="14339" max="14339" width="33.28515625" style="46" customWidth="1"/>
    <col min="14340" max="14340" width="30.85546875" style="46" customWidth="1"/>
    <col min="14341" max="14341" width="20.42578125" style="46" customWidth="1"/>
    <col min="14342" max="14342" width="23.5703125" style="46" customWidth="1"/>
    <col min="14343" max="14592" width="11.42578125" style="46"/>
    <col min="14593" max="14593" width="1.140625" style="46" customWidth="1"/>
    <col min="14594" max="14594" width="5.85546875" style="46" customWidth="1"/>
    <col min="14595" max="14595" width="33.28515625" style="46" customWidth="1"/>
    <col min="14596" max="14596" width="30.85546875" style="46" customWidth="1"/>
    <col min="14597" max="14597" width="20.42578125" style="46" customWidth="1"/>
    <col min="14598" max="14598" width="23.5703125" style="46" customWidth="1"/>
    <col min="14599" max="14848" width="11.42578125" style="46"/>
    <col min="14849" max="14849" width="1.140625" style="46" customWidth="1"/>
    <col min="14850" max="14850" width="5.85546875" style="46" customWidth="1"/>
    <col min="14851" max="14851" width="33.28515625" style="46" customWidth="1"/>
    <col min="14852" max="14852" width="30.85546875" style="46" customWidth="1"/>
    <col min="14853" max="14853" width="20.42578125" style="46" customWidth="1"/>
    <col min="14854" max="14854" width="23.5703125" style="46" customWidth="1"/>
    <col min="14855" max="15104" width="11.42578125" style="46"/>
    <col min="15105" max="15105" width="1.140625" style="46" customWidth="1"/>
    <col min="15106" max="15106" width="5.85546875" style="46" customWidth="1"/>
    <col min="15107" max="15107" width="33.28515625" style="46" customWidth="1"/>
    <col min="15108" max="15108" width="30.85546875" style="46" customWidth="1"/>
    <col min="15109" max="15109" width="20.42578125" style="46" customWidth="1"/>
    <col min="15110" max="15110" width="23.5703125" style="46" customWidth="1"/>
    <col min="15111" max="15360" width="11.42578125" style="46"/>
    <col min="15361" max="15361" width="1.140625" style="46" customWidth="1"/>
    <col min="15362" max="15362" width="5.85546875" style="46" customWidth="1"/>
    <col min="15363" max="15363" width="33.28515625" style="46" customWidth="1"/>
    <col min="15364" max="15364" width="30.85546875" style="46" customWidth="1"/>
    <col min="15365" max="15365" width="20.42578125" style="46" customWidth="1"/>
    <col min="15366" max="15366" width="23.5703125" style="46" customWidth="1"/>
    <col min="15367" max="15616" width="11.42578125" style="46"/>
    <col min="15617" max="15617" width="1.140625" style="46" customWidth="1"/>
    <col min="15618" max="15618" width="5.85546875" style="46" customWidth="1"/>
    <col min="15619" max="15619" width="33.28515625" style="46" customWidth="1"/>
    <col min="15620" max="15620" width="30.85546875" style="46" customWidth="1"/>
    <col min="15621" max="15621" width="20.42578125" style="46" customWidth="1"/>
    <col min="15622" max="15622" width="23.5703125" style="46" customWidth="1"/>
    <col min="15623" max="15872" width="11.42578125" style="46"/>
    <col min="15873" max="15873" width="1.140625" style="46" customWidth="1"/>
    <col min="15874" max="15874" width="5.85546875" style="46" customWidth="1"/>
    <col min="15875" max="15875" width="33.28515625" style="46" customWidth="1"/>
    <col min="15876" max="15876" width="30.85546875" style="46" customWidth="1"/>
    <col min="15877" max="15877" width="20.42578125" style="46" customWidth="1"/>
    <col min="15878" max="15878" width="23.5703125" style="46" customWidth="1"/>
    <col min="15879" max="16128" width="11.42578125" style="46"/>
    <col min="16129" max="16129" width="1.140625" style="46" customWidth="1"/>
    <col min="16130" max="16130" width="5.85546875" style="46" customWidth="1"/>
    <col min="16131" max="16131" width="33.28515625" style="46" customWidth="1"/>
    <col min="16132" max="16132" width="30.85546875" style="46" customWidth="1"/>
    <col min="16133" max="16133" width="20.42578125" style="46" customWidth="1"/>
    <col min="16134" max="16134" width="23.5703125" style="46" customWidth="1"/>
    <col min="16135" max="16384" width="11.42578125" style="46"/>
  </cols>
  <sheetData>
    <row r="1" spans="2:8" s="91" customFormat="1" x14ac:dyDescent="0.2">
      <c r="C1" s="92"/>
    </row>
    <row r="2" spans="2:8" s="91" customFormat="1" ht="24" customHeight="1" x14ac:dyDescent="0.3">
      <c r="B2" s="228" t="s">
        <v>182</v>
      </c>
      <c r="C2" s="228"/>
      <c r="D2" s="228"/>
      <c r="E2" s="228"/>
      <c r="F2" s="228"/>
    </row>
    <row r="3" spans="2:8" s="91" customFormat="1" ht="15.75" customHeight="1" x14ac:dyDescent="0.2">
      <c r="B3" s="93"/>
      <c r="C3" s="93"/>
      <c r="D3" s="93"/>
      <c r="E3" s="93"/>
      <c r="F3" s="93"/>
    </row>
    <row r="4" spans="2:8" s="91" customFormat="1" x14ac:dyDescent="0.2">
      <c r="C4" s="92"/>
    </row>
    <row r="5" spans="2:8" s="91" customFormat="1" ht="17.25" customHeight="1" x14ac:dyDescent="0.3">
      <c r="B5" s="229" t="s">
        <v>18</v>
      </c>
      <c r="C5" s="229"/>
      <c r="D5" s="229"/>
      <c r="E5" s="229"/>
      <c r="F5" s="229"/>
    </row>
    <row r="6" spans="2:8" s="91" customFormat="1" x14ac:dyDescent="0.2">
      <c r="B6" s="93"/>
      <c r="C6" s="93"/>
      <c r="D6" s="93"/>
      <c r="E6" s="93"/>
      <c r="F6" s="93"/>
    </row>
    <row r="7" spans="2:8" s="91" customFormat="1" ht="15.75" thickBot="1" x14ac:dyDescent="0.3">
      <c r="C7" s="92"/>
      <c r="H7" s="94"/>
    </row>
    <row r="8" spans="2:8" s="91" customFormat="1" ht="18" customHeight="1" thickTop="1" thickBot="1" x14ac:dyDescent="0.25">
      <c r="B8" s="230" t="s">
        <v>0</v>
      </c>
      <c r="C8" s="231"/>
      <c r="D8" s="231"/>
      <c r="E8" s="231"/>
      <c r="F8" s="232"/>
    </row>
    <row r="9" spans="2:8" s="91" customFormat="1" ht="14.25" thickTop="1" thickBot="1" x14ac:dyDescent="0.25">
      <c r="B9" s="95" t="s">
        <v>1</v>
      </c>
      <c r="C9" s="233"/>
      <c r="D9" s="233"/>
      <c r="E9" s="233"/>
      <c r="F9" s="234"/>
    </row>
    <row r="10" spans="2:8" ht="16.5" customHeight="1" thickTop="1" thickBot="1" x14ac:dyDescent="0.25">
      <c r="B10" s="250" t="s">
        <v>632</v>
      </c>
      <c r="C10" s="251"/>
      <c r="D10" s="251"/>
      <c r="E10" s="251"/>
      <c r="F10" s="252"/>
    </row>
    <row r="11" spans="2:8" ht="39" thickTop="1" x14ac:dyDescent="0.2">
      <c r="B11" s="77" t="s">
        <v>301</v>
      </c>
      <c r="C11" s="78" t="s">
        <v>3</v>
      </c>
      <c r="D11" s="79" t="s">
        <v>302</v>
      </c>
      <c r="E11" s="78" t="s">
        <v>303</v>
      </c>
      <c r="F11" s="80" t="s">
        <v>304</v>
      </c>
    </row>
    <row r="12" spans="2:8" x14ac:dyDescent="0.2">
      <c r="B12" s="81" t="s">
        <v>305</v>
      </c>
      <c r="C12" s="49" t="s">
        <v>12</v>
      </c>
      <c r="D12" s="48"/>
      <c r="E12" s="47"/>
      <c r="F12" s="82"/>
    </row>
    <row r="13" spans="2:8" x14ac:dyDescent="0.2">
      <c r="B13" s="83" t="s">
        <v>306</v>
      </c>
      <c r="C13" s="50" t="s">
        <v>307</v>
      </c>
      <c r="D13" s="50">
        <f>+'[2]Datos Adquisición'!D17</f>
        <v>5</v>
      </c>
      <c r="E13" s="51"/>
      <c r="F13" s="84" t="s">
        <v>308</v>
      </c>
    </row>
    <row r="14" spans="2:8" x14ac:dyDescent="0.2">
      <c r="B14" s="81">
        <v>1</v>
      </c>
      <c r="C14" s="49" t="s">
        <v>7</v>
      </c>
      <c r="D14" s="47"/>
      <c r="E14" s="47"/>
      <c r="F14" s="82"/>
    </row>
    <row r="15" spans="2:8" ht="25.5" x14ac:dyDescent="0.2">
      <c r="B15" s="85" t="s">
        <v>310</v>
      </c>
      <c r="C15" s="52" t="s">
        <v>611</v>
      </c>
      <c r="D15" s="70" t="s">
        <v>612</v>
      </c>
      <c r="E15" s="71"/>
      <c r="F15" s="139"/>
    </row>
    <row r="16" spans="2:8" x14ac:dyDescent="0.2">
      <c r="B16" s="85" t="s">
        <v>313</v>
      </c>
      <c r="C16" s="52" t="s">
        <v>613</v>
      </c>
      <c r="D16" s="70" t="s">
        <v>614</v>
      </c>
      <c r="E16" s="71"/>
      <c r="F16" s="139"/>
    </row>
    <row r="17" spans="2:6" x14ac:dyDescent="0.2">
      <c r="B17" s="85" t="s">
        <v>315</v>
      </c>
      <c r="C17" s="52" t="s">
        <v>615</v>
      </c>
      <c r="D17" s="70" t="s">
        <v>616</v>
      </c>
      <c r="E17" s="71"/>
      <c r="F17" s="139"/>
    </row>
    <row r="18" spans="2:6" x14ac:dyDescent="0.2">
      <c r="B18" s="85" t="s">
        <v>318</v>
      </c>
      <c r="C18" s="52" t="s">
        <v>617</v>
      </c>
      <c r="D18" s="70" t="s">
        <v>618</v>
      </c>
      <c r="E18" s="71"/>
      <c r="F18" s="139"/>
    </row>
    <row r="19" spans="2:6" x14ac:dyDescent="0.2">
      <c r="B19" s="85" t="s">
        <v>523</v>
      </c>
      <c r="C19" s="52" t="s">
        <v>619</v>
      </c>
      <c r="D19" s="70" t="s">
        <v>620</v>
      </c>
      <c r="E19" s="71"/>
      <c r="F19" s="139"/>
    </row>
    <row r="20" spans="2:6" x14ac:dyDescent="0.2">
      <c r="B20" s="85" t="s">
        <v>621</v>
      </c>
      <c r="C20" s="52" t="s">
        <v>156</v>
      </c>
      <c r="D20" s="70" t="s">
        <v>622</v>
      </c>
      <c r="E20" s="71"/>
      <c r="F20" s="139"/>
    </row>
    <row r="21" spans="2:6" x14ac:dyDescent="0.2">
      <c r="B21" s="81" t="s">
        <v>319</v>
      </c>
      <c r="C21" s="49" t="s">
        <v>16</v>
      </c>
      <c r="D21" s="47"/>
      <c r="E21" s="47"/>
      <c r="F21" s="82"/>
    </row>
    <row r="22" spans="2:6" ht="25.5" x14ac:dyDescent="0.2">
      <c r="B22" s="85" t="s">
        <v>321</v>
      </c>
      <c r="C22" s="52" t="s">
        <v>623</v>
      </c>
      <c r="D22" s="72" t="s">
        <v>116</v>
      </c>
      <c r="E22" s="71"/>
      <c r="F22" s="139"/>
    </row>
    <row r="23" spans="2:6" x14ac:dyDescent="0.2">
      <c r="B23" s="140"/>
      <c r="C23" s="73"/>
      <c r="D23" s="76"/>
      <c r="E23" s="74"/>
      <c r="F23" s="141"/>
    </row>
    <row r="24" spans="2:6" x14ac:dyDescent="0.2">
      <c r="B24" s="81" t="s">
        <v>349</v>
      </c>
      <c r="C24" s="49" t="s">
        <v>391</v>
      </c>
      <c r="D24" s="47"/>
      <c r="E24" s="47"/>
      <c r="F24" s="82"/>
    </row>
    <row r="25" spans="2:6" x14ac:dyDescent="0.2">
      <c r="B25" s="268"/>
      <c r="C25" s="269"/>
      <c r="D25" s="269"/>
      <c r="E25" s="269"/>
      <c r="F25" s="270"/>
    </row>
    <row r="26" spans="2:6" x14ac:dyDescent="0.2">
      <c r="B26" s="271"/>
      <c r="C26" s="272"/>
      <c r="D26" s="272"/>
      <c r="E26" s="272"/>
      <c r="F26" s="273"/>
    </row>
    <row r="27" spans="2:6" x14ac:dyDescent="0.2">
      <c r="B27" s="271"/>
      <c r="C27" s="272"/>
      <c r="D27" s="272"/>
      <c r="E27" s="272"/>
      <c r="F27" s="273"/>
    </row>
    <row r="28" spans="2:6" x14ac:dyDescent="0.2">
      <c r="B28" s="271"/>
      <c r="C28" s="272"/>
      <c r="D28" s="272"/>
      <c r="E28" s="272"/>
      <c r="F28" s="273"/>
    </row>
    <row r="29" spans="2:6" x14ac:dyDescent="0.2">
      <c r="B29" s="271"/>
      <c r="C29" s="272"/>
      <c r="D29" s="272"/>
      <c r="E29" s="272"/>
      <c r="F29" s="273"/>
    </row>
    <row r="30" spans="2:6" x14ac:dyDescent="0.2">
      <c r="B30" s="271"/>
      <c r="C30" s="272"/>
      <c r="D30" s="272"/>
      <c r="E30" s="272"/>
      <c r="F30" s="273"/>
    </row>
    <row r="31" spans="2:6" x14ac:dyDescent="0.2">
      <c r="B31" s="271"/>
      <c r="C31" s="272"/>
      <c r="D31" s="272"/>
      <c r="E31" s="272"/>
      <c r="F31" s="273"/>
    </row>
    <row r="32" spans="2:6" x14ac:dyDescent="0.2">
      <c r="B32" s="271"/>
      <c r="C32" s="272"/>
      <c r="D32" s="272"/>
      <c r="E32" s="272"/>
      <c r="F32" s="273"/>
    </row>
    <row r="33" spans="2:6" x14ac:dyDescent="0.2">
      <c r="B33" s="271"/>
      <c r="C33" s="272"/>
      <c r="D33" s="272"/>
      <c r="E33" s="272"/>
      <c r="F33" s="273"/>
    </row>
    <row r="34" spans="2:6" x14ac:dyDescent="0.2">
      <c r="B34" s="271"/>
      <c r="C34" s="272"/>
      <c r="D34" s="272"/>
      <c r="E34" s="272"/>
      <c r="F34" s="273"/>
    </row>
    <row r="35" spans="2:6" x14ac:dyDescent="0.2">
      <c r="B35" s="271"/>
      <c r="C35" s="272"/>
      <c r="D35" s="272"/>
      <c r="E35" s="272"/>
      <c r="F35" s="273"/>
    </row>
    <row r="36" spans="2:6" x14ac:dyDescent="0.2">
      <c r="B36" s="271"/>
      <c r="C36" s="272"/>
      <c r="D36" s="272"/>
      <c r="E36" s="272"/>
      <c r="F36" s="273"/>
    </row>
    <row r="37" spans="2:6" x14ac:dyDescent="0.2">
      <c r="B37" s="271"/>
      <c r="C37" s="272"/>
      <c r="D37" s="272"/>
      <c r="E37" s="272"/>
      <c r="F37" s="273"/>
    </row>
    <row r="38" spans="2:6" x14ac:dyDescent="0.2">
      <c r="B38" s="271"/>
      <c r="C38" s="272"/>
      <c r="D38" s="272"/>
      <c r="E38" s="272"/>
      <c r="F38" s="273"/>
    </row>
    <row r="39" spans="2:6" x14ac:dyDescent="0.2">
      <c r="B39" s="271"/>
      <c r="C39" s="272"/>
      <c r="D39" s="272"/>
      <c r="E39" s="272"/>
      <c r="F39" s="273"/>
    </row>
    <row r="40" spans="2:6" x14ac:dyDescent="0.2">
      <c r="B40" s="271"/>
      <c r="C40" s="272"/>
      <c r="D40" s="272"/>
      <c r="E40" s="272"/>
      <c r="F40" s="273"/>
    </row>
    <row r="41" spans="2:6" x14ac:dyDescent="0.2">
      <c r="B41" s="271"/>
      <c r="C41" s="272"/>
      <c r="D41" s="272"/>
      <c r="E41" s="272"/>
      <c r="F41" s="273"/>
    </row>
    <row r="42" spans="2:6" s="58" customFormat="1" ht="12.75" customHeight="1" x14ac:dyDescent="0.2">
      <c r="B42" s="241" t="s">
        <v>392</v>
      </c>
      <c r="C42" s="242"/>
      <c r="D42" s="242"/>
      <c r="E42" s="242"/>
      <c r="F42" s="243"/>
    </row>
    <row r="43" spans="2:6" s="58" customFormat="1" ht="12.75" customHeight="1" x14ac:dyDescent="0.2">
      <c r="B43" s="244"/>
      <c r="C43" s="245"/>
      <c r="D43" s="245"/>
      <c r="E43" s="245"/>
      <c r="F43" s="246"/>
    </row>
    <row r="44" spans="2:6" s="58" customFormat="1" ht="12.75" customHeight="1" x14ac:dyDescent="0.2">
      <c r="B44" s="244"/>
      <c r="C44" s="245"/>
      <c r="D44" s="245"/>
      <c r="E44" s="245"/>
      <c r="F44" s="246"/>
    </row>
    <row r="45" spans="2:6" s="58" customFormat="1" ht="12.75" customHeight="1" x14ac:dyDescent="0.2">
      <c r="B45" s="274"/>
      <c r="C45" s="275"/>
      <c r="D45" s="275"/>
      <c r="E45" s="275"/>
      <c r="F45" s="276"/>
    </row>
    <row r="46" spans="2:6" ht="13.5" thickBot="1" x14ac:dyDescent="0.25">
      <c r="B46" s="142"/>
      <c r="C46" s="143"/>
      <c r="D46" s="143"/>
      <c r="E46" s="143"/>
      <c r="F46" s="144"/>
    </row>
    <row r="47" spans="2:6" ht="13.5" thickTop="1" x14ac:dyDescent="0.2"/>
  </sheetData>
  <mergeCells count="7">
    <mergeCell ref="B25:F41"/>
    <mergeCell ref="B42:F45"/>
    <mergeCell ref="B2:F2"/>
    <mergeCell ref="B5:F5"/>
    <mergeCell ref="B8:F8"/>
    <mergeCell ref="C9:F9"/>
    <mergeCell ref="B10:F10"/>
  </mergeCells>
  <printOptions horizontalCentered="1"/>
  <pageMargins left="0.39370078740157483" right="0.39370078740157483" top="0.39370078740157483" bottom="0.39370078740157483" header="0.19685039370078741" footer="0.19685039370078741"/>
  <pageSetup paperSize="9" scale="83" fitToHeight="0" orientation="portrait" r:id="rId1"/>
  <headerFooter alignWithMargins="0">
    <oddFooter>&amp;C&amp;P / &amp;N -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3:H68"/>
  <sheetViews>
    <sheetView view="pageBreakPreview" topLeftCell="A28" zoomScale="85" zoomScaleNormal="100" zoomScaleSheetLayoutView="85" workbookViewId="0">
      <selection activeCell="J34" sqref="J34"/>
    </sheetView>
  </sheetViews>
  <sheetFormatPr baseColWidth="10" defaultColWidth="11.42578125" defaultRowHeight="12.75" x14ac:dyDescent="0.2"/>
  <cols>
    <col min="1" max="1" width="11.42578125" style="1"/>
    <col min="2" max="2" width="8.7109375" style="1" customWidth="1"/>
    <col min="3" max="3" width="77.85546875" style="3" customWidth="1"/>
    <col min="4" max="4" width="58.140625" style="1" customWidth="1"/>
    <col min="5" max="5" width="27.7109375" style="1" customWidth="1"/>
    <col min="6" max="6" width="23.7109375" style="1" customWidth="1"/>
    <col min="7" max="16384" width="11.42578125" style="1"/>
  </cols>
  <sheetData>
    <row r="3" spans="2:8" ht="16.5" x14ac:dyDescent="0.3">
      <c r="B3" s="198" t="s">
        <v>182</v>
      </c>
      <c r="C3" s="198"/>
      <c r="D3" s="198"/>
      <c r="E3" s="198"/>
      <c r="F3" s="198"/>
    </row>
    <row r="4" spans="2:8" x14ac:dyDescent="0.2">
      <c r="B4" s="2"/>
      <c r="C4" s="2"/>
      <c r="D4" s="2"/>
      <c r="E4" s="2"/>
      <c r="F4" s="2"/>
    </row>
    <row r="6" spans="2:8" ht="16.5" x14ac:dyDescent="0.3">
      <c r="B6" s="199" t="s">
        <v>18</v>
      </c>
      <c r="C6" s="199"/>
      <c r="D6" s="199"/>
      <c r="E6" s="199"/>
      <c r="F6" s="199"/>
    </row>
    <row r="7" spans="2:8" x14ac:dyDescent="0.2">
      <c r="B7" s="2"/>
      <c r="C7" s="2"/>
      <c r="D7" s="2"/>
      <c r="E7" s="2"/>
      <c r="F7" s="2"/>
    </row>
    <row r="8" spans="2:8" ht="15.75" thickBot="1" x14ac:dyDescent="0.3">
      <c r="H8" s="4"/>
    </row>
    <row r="9" spans="2:8" ht="18" customHeight="1" thickTop="1" thickBot="1" x14ac:dyDescent="0.25">
      <c r="B9" s="200" t="s">
        <v>0</v>
      </c>
      <c r="C9" s="201"/>
      <c r="D9" s="201"/>
      <c r="E9" s="201"/>
      <c r="F9" s="202"/>
    </row>
    <row r="10" spans="2:8" ht="14.25" thickTop="1" thickBot="1" x14ac:dyDescent="0.25">
      <c r="B10" s="5" t="s">
        <v>1</v>
      </c>
      <c r="C10" s="203">
        <f>'[1]TABLA DE RUBROS'!B19</f>
        <v>1.2</v>
      </c>
      <c r="D10" s="203"/>
      <c r="E10" s="203"/>
      <c r="F10" s="204"/>
    </row>
    <row r="11" spans="2:8" ht="20.100000000000001" customHeight="1" thickTop="1" thickBot="1" x14ac:dyDescent="0.25">
      <c r="B11" s="205" t="s">
        <v>183</v>
      </c>
      <c r="C11" s="206"/>
      <c r="D11" s="206"/>
      <c r="E11" s="206"/>
      <c r="F11" s="207"/>
    </row>
    <row r="12" spans="2:8" ht="39.75" thickTop="1" thickBot="1" x14ac:dyDescent="0.25">
      <c r="B12" s="6" t="s">
        <v>2</v>
      </c>
      <c r="C12" s="7" t="s">
        <v>3</v>
      </c>
      <c r="D12" s="7" t="s">
        <v>4</v>
      </c>
      <c r="E12" s="7" t="s">
        <v>5</v>
      </c>
      <c r="F12" s="8" t="s">
        <v>6</v>
      </c>
    </row>
    <row r="13" spans="2:8" ht="15" customHeight="1" thickTop="1" x14ac:dyDescent="0.2">
      <c r="B13" s="9">
        <v>1</v>
      </c>
      <c r="C13" s="195" t="s">
        <v>184</v>
      </c>
      <c r="D13" s="196"/>
      <c r="E13" s="196"/>
      <c r="F13" s="197"/>
    </row>
    <row r="14" spans="2:8" ht="15" customHeight="1" x14ac:dyDescent="0.2">
      <c r="B14" s="36">
        <v>1.1000000000000001</v>
      </c>
      <c r="C14" s="37" t="s">
        <v>185</v>
      </c>
      <c r="D14" s="38"/>
      <c r="E14" s="38"/>
      <c r="F14" s="39"/>
    </row>
    <row r="15" spans="2:8" ht="12.95" customHeight="1" x14ac:dyDescent="0.2">
      <c r="B15" s="16" t="s">
        <v>187</v>
      </c>
      <c r="C15" s="17" t="s">
        <v>8</v>
      </c>
      <c r="D15" s="24" t="s">
        <v>9</v>
      </c>
      <c r="E15" s="18"/>
      <c r="F15" s="25"/>
    </row>
    <row r="16" spans="2:8" ht="12.95" customHeight="1" x14ac:dyDescent="0.2">
      <c r="B16" s="16" t="s">
        <v>188</v>
      </c>
      <c r="C16" s="11" t="s">
        <v>10</v>
      </c>
      <c r="D16" s="12" t="s">
        <v>9</v>
      </c>
      <c r="E16" s="18"/>
      <c r="F16" s="25"/>
    </row>
    <row r="17" spans="2:6" ht="12.95" customHeight="1" x14ac:dyDescent="0.2">
      <c r="B17" s="16" t="s">
        <v>189</v>
      </c>
      <c r="C17" s="17" t="s">
        <v>11</v>
      </c>
      <c r="D17" s="24" t="s">
        <v>9</v>
      </c>
      <c r="E17" s="18"/>
      <c r="F17" s="25"/>
    </row>
    <row r="18" spans="2:6" ht="12.95" customHeight="1" x14ac:dyDescent="0.2">
      <c r="B18" s="16" t="s">
        <v>190</v>
      </c>
      <c r="C18" s="17" t="s">
        <v>114</v>
      </c>
      <c r="D18" s="24" t="s">
        <v>122</v>
      </c>
      <c r="E18" s="18"/>
      <c r="F18" s="25"/>
    </row>
    <row r="19" spans="2:6" ht="12.95" customHeight="1" x14ac:dyDescent="0.2">
      <c r="B19" s="16" t="s">
        <v>191</v>
      </c>
      <c r="C19" s="17" t="s">
        <v>12</v>
      </c>
      <c r="D19" s="18" t="s">
        <v>634</v>
      </c>
      <c r="E19" s="18"/>
      <c r="F19" s="25"/>
    </row>
    <row r="20" spans="2:6" ht="12.95" customHeight="1" x14ac:dyDescent="0.2">
      <c r="B20" s="16" t="s">
        <v>192</v>
      </c>
      <c r="C20" s="17" t="s">
        <v>130</v>
      </c>
      <c r="D20" s="24" t="s">
        <v>131</v>
      </c>
      <c r="E20" s="18"/>
      <c r="F20" s="25"/>
    </row>
    <row r="21" spans="2:6" ht="12.95" customHeight="1" x14ac:dyDescent="0.2">
      <c r="B21" s="16" t="s">
        <v>193</v>
      </c>
      <c r="C21" s="17" t="s">
        <v>132</v>
      </c>
      <c r="D21" s="24">
        <v>30</v>
      </c>
      <c r="E21" s="18"/>
      <c r="F21" s="25"/>
    </row>
    <row r="22" spans="2:6" ht="12.95" customHeight="1" x14ac:dyDescent="0.2">
      <c r="B22" s="16" t="s">
        <v>194</v>
      </c>
      <c r="C22" s="17" t="s">
        <v>119</v>
      </c>
      <c r="D22" s="24" t="s">
        <v>115</v>
      </c>
      <c r="E22" s="18"/>
      <c r="F22" s="25"/>
    </row>
    <row r="23" spans="2:6" ht="12.95" customHeight="1" x14ac:dyDescent="0.2">
      <c r="B23" s="16" t="s">
        <v>633</v>
      </c>
      <c r="C23" s="17" t="s">
        <v>133</v>
      </c>
      <c r="D23" s="24" t="s">
        <v>134</v>
      </c>
      <c r="E23" s="18"/>
      <c r="F23" s="25"/>
    </row>
    <row r="24" spans="2:6" ht="15" customHeight="1" x14ac:dyDescent="0.2">
      <c r="B24" s="36">
        <v>1.2</v>
      </c>
      <c r="C24" s="37" t="s">
        <v>186</v>
      </c>
      <c r="D24" s="38"/>
      <c r="E24" s="38"/>
      <c r="F24" s="39"/>
    </row>
    <row r="25" spans="2:6" ht="12.75" customHeight="1" x14ac:dyDescent="0.2">
      <c r="B25" s="10" t="s">
        <v>195</v>
      </c>
      <c r="C25" s="11" t="s">
        <v>135</v>
      </c>
      <c r="D25" s="12" t="s">
        <v>136</v>
      </c>
      <c r="E25" s="13"/>
      <c r="F25" s="14"/>
    </row>
    <row r="26" spans="2:6" ht="12.75" customHeight="1" x14ac:dyDescent="0.2">
      <c r="B26" s="10" t="s">
        <v>196</v>
      </c>
      <c r="C26" s="11" t="s">
        <v>26</v>
      </c>
      <c r="D26" s="12" t="s">
        <v>27</v>
      </c>
      <c r="E26" s="13"/>
      <c r="F26" s="14"/>
    </row>
    <row r="27" spans="2:6" ht="12.75" customHeight="1" x14ac:dyDescent="0.2">
      <c r="B27" s="10" t="s">
        <v>197</v>
      </c>
      <c r="C27" s="11" t="s">
        <v>137</v>
      </c>
      <c r="D27" s="12" t="s">
        <v>138</v>
      </c>
      <c r="E27" s="13"/>
      <c r="F27" s="14"/>
    </row>
    <row r="28" spans="2:6" ht="12.75" customHeight="1" x14ac:dyDescent="0.2">
      <c r="B28" s="10" t="s">
        <v>198</v>
      </c>
      <c r="C28" s="11" t="s">
        <v>139</v>
      </c>
      <c r="D28" s="12" t="s">
        <v>140</v>
      </c>
      <c r="E28" s="13"/>
      <c r="F28" s="14"/>
    </row>
    <row r="29" spans="2:6" ht="12.75" customHeight="1" x14ac:dyDescent="0.2">
      <c r="B29" s="10" t="s">
        <v>199</v>
      </c>
      <c r="C29" s="11" t="s">
        <v>141</v>
      </c>
      <c r="D29" s="12" t="s">
        <v>142</v>
      </c>
      <c r="E29" s="13"/>
      <c r="F29" s="14"/>
    </row>
    <row r="30" spans="2:6" ht="14.25" customHeight="1" x14ac:dyDescent="0.2">
      <c r="B30" s="10" t="s">
        <v>200</v>
      </c>
      <c r="C30" s="11" t="s">
        <v>143</v>
      </c>
      <c r="D30" s="12" t="s">
        <v>144</v>
      </c>
      <c r="E30" s="13"/>
      <c r="F30" s="14"/>
    </row>
    <row r="31" spans="2:6" ht="15" customHeight="1" x14ac:dyDescent="0.2">
      <c r="B31" s="15">
        <v>2</v>
      </c>
      <c r="C31" s="208" t="s">
        <v>201</v>
      </c>
      <c r="D31" s="209"/>
      <c r="E31" s="209"/>
      <c r="F31" s="210"/>
    </row>
    <row r="32" spans="2:6" ht="12.75" customHeight="1" x14ac:dyDescent="0.2">
      <c r="B32" s="20">
        <v>2.1</v>
      </c>
      <c r="C32" s="21" t="s">
        <v>145</v>
      </c>
      <c r="D32" s="22" t="s">
        <v>146</v>
      </c>
      <c r="E32" s="22"/>
      <c r="F32" s="23"/>
    </row>
    <row r="33" spans="2:6" ht="17.25" customHeight="1" x14ac:dyDescent="0.2">
      <c r="B33" s="20">
        <v>2.2000000000000002</v>
      </c>
      <c r="C33" s="21" t="s">
        <v>147</v>
      </c>
      <c r="D33" s="22" t="s">
        <v>21</v>
      </c>
      <c r="E33" s="22"/>
      <c r="F33" s="23"/>
    </row>
    <row r="34" spans="2:6" ht="25.5" customHeight="1" x14ac:dyDescent="0.2">
      <c r="B34" s="20">
        <v>2.2999999999999998</v>
      </c>
      <c r="C34" s="21" t="s">
        <v>148</v>
      </c>
      <c r="D34" s="22" t="s">
        <v>21</v>
      </c>
      <c r="E34" s="22"/>
      <c r="F34" s="23"/>
    </row>
    <row r="35" spans="2:6" ht="12.75" customHeight="1" x14ac:dyDescent="0.2">
      <c r="B35" s="20">
        <v>2.4</v>
      </c>
      <c r="C35" s="21" t="s">
        <v>149</v>
      </c>
      <c r="D35" s="22" t="s">
        <v>150</v>
      </c>
      <c r="E35" s="22"/>
      <c r="F35" s="23"/>
    </row>
    <row r="36" spans="2:6" ht="12.75" customHeight="1" x14ac:dyDescent="0.2">
      <c r="B36" s="20">
        <v>2.5</v>
      </c>
      <c r="C36" s="21" t="s">
        <v>151</v>
      </c>
      <c r="D36" s="22" t="s">
        <v>152</v>
      </c>
      <c r="E36" s="22"/>
      <c r="F36" s="23"/>
    </row>
    <row r="37" spans="2:6" ht="12.75" customHeight="1" x14ac:dyDescent="0.2">
      <c r="B37" s="20">
        <v>2.6</v>
      </c>
      <c r="C37" s="21" t="s">
        <v>153</v>
      </c>
      <c r="D37" s="22" t="s">
        <v>118</v>
      </c>
      <c r="E37" s="22"/>
      <c r="F37" s="23"/>
    </row>
    <row r="38" spans="2:6" ht="33" customHeight="1" x14ac:dyDescent="0.2">
      <c r="B38" s="20">
        <v>2.7</v>
      </c>
      <c r="C38" s="21" t="s">
        <v>154</v>
      </c>
      <c r="D38" s="22" t="s">
        <v>155</v>
      </c>
      <c r="E38" s="22"/>
      <c r="F38" s="23"/>
    </row>
    <row r="39" spans="2:6" ht="15" customHeight="1" x14ac:dyDescent="0.2">
      <c r="B39" s="15">
        <v>3</v>
      </c>
      <c r="C39" s="208" t="s">
        <v>202</v>
      </c>
      <c r="D39" s="209"/>
      <c r="E39" s="209"/>
      <c r="F39" s="210"/>
    </row>
    <row r="40" spans="2:6" ht="12.75" customHeight="1" x14ac:dyDescent="0.2">
      <c r="B40" s="20">
        <v>3.1</v>
      </c>
      <c r="C40" s="21" t="s">
        <v>156</v>
      </c>
      <c r="D40" s="22" t="s">
        <v>157</v>
      </c>
      <c r="E40" s="22"/>
      <c r="F40" s="23"/>
    </row>
    <row r="41" spans="2:6" ht="12.75" customHeight="1" x14ac:dyDescent="0.2">
      <c r="B41" s="20">
        <f t="shared" ref="B41:B43" si="0">+B40+0.1</f>
        <v>3.2</v>
      </c>
      <c r="C41" s="21" t="s">
        <v>158</v>
      </c>
      <c r="D41" s="22" t="s">
        <v>21</v>
      </c>
      <c r="E41" s="22"/>
      <c r="F41" s="23"/>
    </row>
    <row r="42" spans="2:6" ht="12.75" customHeight="1" x14ac:dyDescent="0.2">
      <c r="B42" s="20">
        <f t="shared" si="0"/>
        <v>3.3000000000000003</v>
      </c>
      <c r="C42" s="21" t="s">
        <v>117</v>
      </c>
      <c r="D42" s="22" t="s">
        <v>159</v>
      </c>
      <c r="E42" s="22"/>
      <c r="F42" s="23"/>
    </row>
    <row r="43" spans="2:6" ht="12.75" customHeight="1" x14ac:dyDescent="0.2">
      <c r="B43" s="20">
        <f t="shared" si="0"/>
        <v>3.4000000000000004</v>
      </c>
      <c r="C43" s="21" t="s">
        <v>160</v>
      </c>
      <c r="D43" s="22" t="s">
        <v>161</v>
      </c>
      <c r="E43" s="22"/>
      <c r="F43" s="23"/>
    </row>
    <row r="44" spans="2:6" ht="15" customHeight="1" x14ac:dyDescent="0.2">
      <c r="B44" s="15">
        <v>4</v>
      </c>
      <c r="C44" s="208" t="s">
        <v>203</v>
      </c>
      <c r="D44" s="209"/>
      <c r="E44" s="209"/>
      <c r="F44" s="210"/>
    </row>
    <row r="45" spans="2:6" ht="12.75" customHeight="1" x14ac:dyDescent="0.2">
      <c r="B45" s="40">
        <v>4.0999999999999996</v>
      </c>
      <c r="C45" s="21" t="s">
        <v>156</v>
      </c>
      <c r="D45" s="22" t="s">
        <v>162</v>
      </c>
      <c r="E45" s="22"/>
      <c r="F45" s="23"/>
    </row>
    <row r="46" spans="2:6" ht="30" customHeight="1" x14ac:dyDescent="0.2">
      <c r="B46" s="40">
        <v>4.2</v>
      </c>
      <c r="C46" s="21" t="s">
        <v>163</v>
      </c>
      <c r="D46" s="22" t="s">
        <v>21</v>
      </c>
      <c r="E46" s="22"/>
      <c r="F46" s="23"/>
    </row>
    <row r="47" spans="2:6" ht="12.75" customHeight="1" x14ac:dyDescent="0.2">
      <c r="B47" s="40">
        <v>4.3</v>
      </c>
      <c r="C47" s="21" t="s">
        <v>164</v>
      </c>
      <c r="D47" s="22" t="s">
        <v>165</v>
      </c>
      <c r="E47" s="22"/>
      <c r="F47" s="23"/>
    </row>
    <row r="48" spans="2:6" ht="12.75" customHeight="1" x14ac:dyDescent="0.2">
      <c r="B48" s="40">
        <v>4.4000000000000004</v>
      </c>
      <c r="C48" s="21" t="s">
        <v>166</v>
      </c>
      <c r="D48" s="22" t="s">
        <v>162</v>
      </c>
      <c r="E48" s="22"/>
      <c r="F48" s="23"/>
    </row>
    <row r="49" spans="2:6" ht="15" customHeight="1" x14ac:dyDescent="0.2">
      <c r="B49" s="15">
        <v>5</v>
      </c>
      <c r="C49" s="208" t="s">
        <v>204</v>
      </c>
      <c r="D49" s="209"/>
      <c r="E49" s="209"/>
      <c r="F49" s="210"/>
    </row>
    <row r="50" spans="2:6" ht="12.75" customHeight="1" x14ac:dyDescent="0.2">
      <c r="B50" s="40">
        <v>5.0999999999999996</v>
      </c>
      <c r="C50" s="21" t="s">
        <v>167</v>
      </c>
      <c r="D50" s="22" t="s">
        <v>168</v>
      </c>
      <c r="E50" s="22"/>
      <c r="F50" s="23"/>
    </row>
    <row r="51" spans="2:6" ht="15" customHeight="1" x14ac:dyDescent="0.2">
      <c r="B51" s="15">
        <v>6</v>
      </c>
      <c r="C51" s="41" t="s">
        <v>205</v>
      </c>
      <c r="D51" s="41" t="s">
        <v>162</v>
      </c>
      <c r="E51" s="41"/>
      <c r="F51" s="42"/>
    </row>
    <row r="52" spans="2:6" ht="15" customHeight="1" x14ac:dyDescent="0.2">
      <c r="B52" s="15">
        <v>7</v>
      </c>
      <c r="C52" s="208" t="s">
        <v>206</v>
      </c>
      <c r="D52" s="209"/>
      <c r="E52" s="209"/>
      <c r="F52" s="210"/>
    </row>
    <row r="53" spans="2:6" ht="12.75" customHeight="1" x14ac:dyDescent="0.2">
      <c r="B53" s="40">
        <v>7.1</v>
      </c>
      <c r="C53" s="21" t="s">
        <v>169</v>
      </c>
      <c r="D53" s="22" t="s">
        <v>170</v>
      </c>
      <c r="E53" s="22"/>
      <c r="F53" s="23"/>
    </row>
    <row r="54" spans="2:6" ht="12.75" customHeight="1" x14ac:dyDescent="0.2">
      <c r="B54" s="40">
        <v>7.2</v>
      </c>
      <c r="C54" s="21" t="s">
        <v>171</v>
      </c>
      <c r="D54" s="22" t="s">
        <v>172</v>
      </c>
      <c r="E54" s="22"/>
      <c r="F54" s="23"/>
    </row>
    <row r="55" spans="2:6" ht="12.75" customHeight="1" x14ac:dyDescent="0.2">
      <c r="B55" s="40">
        <v>7.3</v>
      </c>
      <c r="C55" s="21" t="s">
        <v>173</v>
      </c>
      <c r="D55" s="22" t="s">
        <v>207</v>
      </c>
      <c r="E55" s="22"/>
      <c r="F55" s="23"/>
    </row>
    <row r="56" spans="2:6" ht="15" customHeight="1" x14ac:dyDescent="0.2">
      <c r="B56" s="15">
        <v>8</v>
      </c>
      <c r="C56" s="208" t="s">
        <v>208</v>
      </c>
      <c r="D56" s="209"/>
      <c r="E56" s="209"/>
      <c r="F56" s="210"/>
    </row>
    <row r="57" spans="2:6" ht="25.5" x14ac:dyDescent="0.2">
      <c r="B57" s="16">
        <v>1</v>
      </c>
      <c r="C57" s="17" t="s">
        <v>174</v>
      </c>
      <c r="D57" s="18"/>
      <c r="E57" s="18"/>
      <c r="F57" s="19"/>
    </row>
    <row r="58" spans="2:6" ht="164.25" customHeight="1" x14ac:dyDescent="0.2">
      <c r="B58" s="16">
        <v>2</v>
      </c>
      <c r="C58" s="304" t="s">
        <v>175</v>
      </c>
      <c r="D58" s="305"/>
      <c r="E58" s="305"/>
      <c r="F58" s="306"/>
    </row>
    <row r="59" spans="2:6" ht="25.5" customHeight="1" x14ac:dyDescent="0.2">
      <c r="B59" s="16">
        <v>3</v>
      </c>
      <c r="C59" s="307" t="s">
        <v>176</v>
      </c>
      <c r="D59" s="308"/>
      <c r="E59" s="308"/>
      <c r="F59" s="309"/>
    </row>
    <row r="60" spans="2:6" x14ac:dyDescent="0.2">
      <c r="B60" s="16">
        <v>4</v>
      </c>
      <c r="C60" s="307" t="s">
        <v>209</v>
      </c>
      <c r="D60" s="308"/>
      <c r="E60" s="308"/>
      <c r="F60" s="309"/>
    </row>
    <row r="61" spans="2:6" ht="45" customHeight="1" x14ac:dyDescent="0.2">
      <c r="B61" s="16">
        <v>5</v>
      </c>
      <c r="C61" s="307" t="s">
        <v>210</v>
      </c>
      <c r="D61" s="308"/>
      <c r="E61" s="308"/>
      <c r="F61" s="309"/>
    </row>
    <row r="62" spans="2:6" x14ac:dyDescent="0.2">
      <c r="B62" s="16">
        <v>6</v>
      </c>
      <c r="C62" s="307" t="s">
        <v>177</v>
      </c>
      <c r="D62" s="308"/>
      <c r="E62" s="308"/>
      <c r="F62" s="309"/>
    </row>
    <row r="63" spans="2:6" x14ac:dyDescent="0.2">
      <c r="B63" s="16">
        <v>7</v>
      </c>
      <c r="C63" s="307" t="s">
        <v>178</v>
      </c>
      <c r="D63" s="308"/>
      <c r="E63" s="308"/>
      <c r="F63" s="309"/>
    </row>
    <row r="64" spans="2:6" x14ac:dyDescent="0.2">
      <c r="B64" s="301">
        <v>8</v>
      </c>
      <c r="C64" s="307" t="s">
        <v>179</v>
      </c>
      <c r="D64" s="308"/>
      <c r="E64" s="308"/>
      <c r="F64" s="309"/>
    </row>
    <row r="65" spans="2:6" x14ac:dyDescent="0.2">
      <c r="B65" s="302"/>
      <c r="C65" s="307" t="s">
        <v>180</v>
      </c>
      <c r="D65" s="308"/>
      <c r="E65" s="308"/>
      <c r="F65" s="309"/>
    </row>
    <row r="66" spans="2:6" ht="15.75" customHeight="1" thickBot="1" x14ac:dyDescent="0.25">
      <c r="B66" s="303"/>
      <c r="C66" s="310" t="s">
        <v>181</v>
      </c>
      <c r="D66" s="311"/>
      <c r="E66" s="311"/>
      <c r="F66" s="312"/>
    </row>
    <row r="67" spans="2:6" ht="41.25" customHeight="1" thickBot="1" x14ac:dyDescent="0.25">
      <c r="B67" s="213" t="s">
        <v>17</v>
      </c>
      <c r="C67" s="214"/>
      <c r="D67" s="214"/>
      <c r="E67" s="214"/>
      <c r="F67" s="215"/>
    </row>
    <row r="68" spans="2:6" ht="13.5" thickTop="1" x14ac:dyDescent="0.2"/>
  </sheetData>
  <mergeCells count="23">
    <mergeCell ref="B64:B66"/>
    <mergeCell ref="C58:F58"/>
    <mergeCell ref="B67:F67"/>
    <mergeCell ref="C39:F39"/>
    <mergeCell ref="C44:F44"/>
    <mergeCell ref="C49:F49"/>
    <mergeCell ref="C52:F52"/>
    <mergeCell ref="C56:F56"/>
    <mergeCell ref="C59:F59"/>
    <mergeCell ref="C60:F60"/>
    <mergeCell ref="C61:F61"/>
    <mergeCell ref="C62:F62"/>
    <mergeCell ref="C63:F63"/>
    <mergeCell ref="C64:F64"/>
    <mergeCell ref="C65:F65"/>
    <mergeCell ref="C66:F66"/>
    <mergeCell ref="C31:F31"/>
    <mergeCell ref="B3:F3"/>
    <mergeCell ref="B6:F6"/>
    <mergeCell ref="B9:F9"/>
    <mergeCell ref="C10:F10"/>
    <mergeCell ref="B11:F11"/>
    <mergeCell ref="C13:F13"/>
  </mergeCells>
  <printOptions horizontalCentered="1"/>
  <pageMargins left="0.70866141732283472" right="0.51181102362204722" top="0.94488188976377963" bottom="0.55118110236220474" header="0" footer="0"/>
  <pageSetup paperSize="9" scale="45" orientation="portrait" r:id="rId1"/>
  <colBreaks count="1" manualBreakCount="1">
    <brk id="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3:H34"/>
  <sheetViews>
    <sheetView view="pageBreakPreview" zoomScale="55" zoomScaleNormal="100" zoomScaleSheetLayoutView="55" workbookViewId="0">
      <selection activeCell="K23" sqref="K23"/>
    </sheetView>
  </sheetViews>
  <sheetFormatPr baseColWidth="10" defaultColWidth="11.42578125" defaultRowHeight="12.75" x14ac:dyDescent="0.2"/>
  <cols>
    <col min="1" max="1" width="11.42578125" style="1"/>
    <col min="2" max="2" width="8.7109375" style="1" customWidth="1"/>
    <col min="3" max="3" width="98.140625" style="3" customWidth="1"/>
    <col min="4" max="4" width="37.5703125" style="1" customWidth="1"/>
    <col min="5" max="5" width="27.7109375" style="1" customWidth="1"/>
    <col min="6" max="6" width="23.7109375" style="1" customWidth="1"/>
    <col min="7" max="16384" width="11.42578125" style="1"/>
  </cols>
  <sheetData>
    <row r="3" spans="2:8" ht="16.5" x14ac:dyDescent="0.3">
      <c r="B3" s="198" t="s">
        <v>182</v>
      </c>
      <c r="C3" s="198"/>
      <c r="D3" s="198"/>
      <c r="E3" s="198"/>
      <c r="F3" s="198"/>
    </row>
    <row r="4" spans="2:8" x14ac:dyDescent="0.2">
      <c r="B4" s="2"/>
      <c r="C4" s="2"/>
      <c r="D4" s="2"/>
      <c r="E4" s="2"/>
      <c r="F4" s="2"/>
    </row>
    <row r="6" spans="2:8" ht="16.5" x14ac:dyDescent="0.3">
      <c r="B6" s="199" t="s">
        <v>18</v>
      </c>
      <c r="C6" s="199"/>
      <c r="D6" s="199"/>
      <c r="E6" s="199"/>
      <c r="F6" s="199"/>
    </row>
    <row r="7" spans="2:8" x14ac:dyDescent="0.2">
      <c r="B7" s="2"/>
      <c r="C7" s="2"/>
      <c r="D7" s="2"/>
      <c r="E7" s="2"/>
      <c r="F7" s="2"/>
    </row>
    <row r="8" spans="2:8" ht="15.75" thickBot="1" x14ac:dyDescent="0.3">
      <c r="H8" s="4"/>
    </row>
    <row r="9" spans="2:8" ht="18" customHeight="1" thickTop="1" thickBot="1" x14ac:dyDescent="0.25">
      <c r="B9" s="200" t="s">
        <v>0</v>
      </c>
      <c r="C9" s="201"/>
      <c r="D9" s="201"/>
      <c r="E9" s="201"/>
      <c r="F9" s="202"/>
    </row>
    <row r="10" spans="2:8" ht="14.25" thickTop="1" thickBot="1" x14ac:dyDescent="0.25">
      <c r="B10" s="5" t="s">
        <v>1</v>
      </c>
      <c r="C10" s="203">
        <f>'[1]TABLA DE RUBROS'!B19</f>
        <v>1.2</v>
      </c>
      <c r="D10" s="203"/>
      <c r="E10" s="203"/>
      <c r="F10" s="204"/>
    </row>
    <row r="11" spans="2:8" ht="20.100000000000001" customHeight="1" thickTop="1" thickBot="1" x14ac:dyDescent="0.25">
      <c r="B11" s="205" t="s">
        <v>642</v>
      </c>
      <c r="C11" s="206"/>
      <c r="D11" s="206"/>
      <c r="E11" s="206"/>
      <c r="F11" s="207"/>
    </row>
    <row r="12" spans="2:8" ht="39.75" thickTop="1" thickBot="1" x14ac:dyDescent="0.25">
      <c r="B12" s="6" t="s">
        <v>2</v>
      </c>
      <c r="C12" s="7" t="s">
        <v>3</v>
      </c>
      <c r="D12" s="7" t="s">
        <v>4</v>
      </c>
      <c r="E12" s="7" t="s">
        <v>5</v>
      </c>
      <c r="F12" s="8" t="s">
        <v>6</v>
      </c>
    </row>
    <row r="13" spans="2:8" ht="30" customHeight="1" thickTop="1" x14ac:dyDescent="0.2">
      <c r="B13" s="317">
        <v>1</v>
      </c>
      <c r="C13" s="318" t="s">
        <v>643</v>
      </c>
      <c r="D13" s="318" t="s">
        <v>21</v>
      </c>
      <c r="E13" s="319"/>
      <c r="F13" s="320"/>
    </row>
    <row r="14" spans="2:8" ht="30" customHeight="1" x14ac:dyDescent="0.2">
      <c r="B14" s="10">
        <f>1+B13</f>
        <v>2</v>
      </c>
      <c r="C14" s="11" t="s">
        <v>644</v>
      </c>
      <c r="D14" s="11" t="s">
        <v>21</v>
      </c>
      <c r="E14" s="172"/>
      <c r="F14" s="321"/>
    </row>
    <row r="15" spans="2:8" ht="30" customHeight="1" x14ac:dyDescent="0.2">
      <c r="B15" s="10">
        <f>1+B14</f>
        <v>3</v>
      </c>
      <c r="C15" s="11" t="s">
        <v>667</v>
      </c>
      <c r="D15" s="11" t="s">
        <v>666</v>
      </c>
      <c r="E15" s="172"/>
      <c r="F15" s="321"/>
    </row>
    <row r="16" spans="2:8" ht="30" customHeight="1" x14ac:dyDescent="0.2">
      <c r="B16" s="10">
        <f t="shared" ref="B16:B32" si="0">1+B15</f>
        <v>4</v>
      </c>
      <c r="C16" s="11" t="s">
        <v>668</v>
      </c>
      <c r="D16" s="11" t="s">
        <v>669</v>
      </c>
      <c r="E16" s="172"/>
      <c r="F16" s="321"/>
    </row>
    <row r="17" spans="2:6" ht="30" customHeight="1" x14ac:dyDescent="0.2">
      <c r="B17" s="10">
        <f t="shared" si="0"/>
        <v>5</v>
      </c>
      <c r="C17" s="11" t="s">
        <v>660</v>
      </c>
      <c r="D17" s="11">
        <v>12</v>
      </c>
      <c r="E17" s="172"/>
      <c r="F17" s="321"/>
    </row>
    <row r="18" spans="2:6" ht="30" customHeight="1" x14ac:dyDescent="0.2">
      <c r="B18" s="10">
        <f t="shared" si="0"/>
        <v>6</v>
      </c>
      <c r="C18" s="11" t="s">
        <v>645</v>
      </c>
      <c r="D18" s="11">
        <v>6</v>
      </c>
      <c r="E18" s="172"/>
      <c r="F18" s="321"/>
    </row>
    <row r="19" spans="2:6" ht="30" customHeight="1" x14ac:dyDescent="0.2">
      <c r="B19" s="10">
        <f t="shared" si="0"/>
        <v>7</v>
      </c>
      <c r="C19" s="11" t="s">
        <v>656</v>
      </c>
      <c r="D19" s="11" t="s">
        <v>661</v>
      </c>
      <c r="E19" s="172"/>
      <c r="F19" s="321"/>
    </row>
    <row r="20" spans="2:6" ht="30" customHeight="1" x14ac:dyDescent="0.2">
      <c r="B20" s="10">
        <f t="shared" si="0"/>
        <v>8</v>
      </c>
      <c r="C20" s="11" t="s">
        <v>662</v>
      </c>
      <c r="D20" s="11" t="s">
        <v>663</v>
      </c>
      <c r="E20" s="172"/>
      <c r="F20" s="321"/>
    </row>
    <row r="21" spans="2:6" ht="30" customHeight="1" x14ac:dyDescent="0.2">
      <c r="B21" s="10">
        <f t="shared" si="0"/>
        <v>9</v>
      </c>
      <c r="C21" s="11" t="s">
        <v>646</v>
      </c>
      <c r="D21" s="11" t="s">
        <v>664</v>
      </c>
      <c r="E21" s="172"/>
      <c r="F21" s="321"/>
    </row>
    <row r="22" spans="2:6" ht="30" customHeight="1" x14ac:dyDescent="0.2">
      <c r="B22" s="10">
        <f t="shared" si="0"/>
        <v>10</v>
      </c>
      <c r="C22" s="11" t="s">
        <v>647</v>
      </c>
      <c r="D22" s="11" t="s">
        <v>655</v>
      </c>
      <c r="E22" s="172"/>
      <c r="F22" s="321"/>
    </row>
    <row r="23" spans="2:6" ht="30" customHeight="1" x14ac:dyDescent="0.2">
      <c r="B23" s="10">
        <f t="shared" si="0"/>
        <v>11</v>
      </c>
      <c r="C23" s="11" t="s">
        <v>648</v>
      </c>
      <c r="D23" s="324" t="s">
        <v>665</v>
      </c>
      <c r="E23" s="172"/>
      <c r="F23" s="321"/>
    </row>
    <row r="24" spans="2:6" ht="30" customHeight="1" x14ac:dyDescent="0.2">
      <c r="B24" s="10">
        <f t="shared" si="0"/>
        <v>12</v>
      </c>
      <c r="C24" s="11" t="s">
        <v>670</v>
      </c>
      <c r="D24" s="324" t="s">
        <v>671</v>
      </c>
      <c r="E24" s="172"/>
      <c r="F24" s="321"/>
    </row>
    <row r="25" spans="2:6" ht="30" customHeight="1" x14ac:dyDescent="0.2">
      <c r="B25" s="10">
        <f t="shared" si="0"/>
        <v>13</v>
      </c>
      <c r="C25" s="11" t="s">
        <v>672</v>
      </c>
      <c r="D25" s="324" t="s">
        <v>675</v>
      </c>
      <c r="E25" s="172"/>
      <c r="F25" s="321"/>
    </row>
    <row r="26" spans="2:6" ht="30" customHeight="1" x14ac:dyDescent="0.2">
      <c r="B26" s="10">
        <f t="shared" si="0"/>
        <v>14</v>
      </c>
      <c r="C26" s="11" t="s">
        <v>673</v>
      </c>
      <c r="D26" s="324" t="s">
        <v>676</v>
      </c>
      <c r="E26" s="172"/>
      <c r="F26" s="321"/>
    </row>
    <row r="27" spans="2:6" ht="30" customHeight="1" x14ac:dyDescent="0.2">
      <c r="B27" s="10">
        <f t="shared" si="0"/>
        <v>15</v>
      </c>
      <c r="C27" s="11" t="s">
        <v>674</v>
      </c>
      <c r="D27" s="324" t="s">
        <v>677</v>
      </c>
      <c r="E27" s="172"/>
      <c r="F27" s="321"/>
    </row>
    <row r="28" spans="2:6" ht="30" customHeight="1" x14ac:dyDescent="0.2">
      <c r="B28" s="10">
        <f t="shared" si="0"/>
        <v>16</v>
      </c>
      <c r="C28" s="11" t="s">
        <v>649</v>
      </c>
      <c r="D28" s="11" t="s">
        <v>657</v>
      </c>
      <c r="E28" s="172"/>
      <c r="F28" s="321"/>
    </row>
    <row r="29" spans="2:6" ht="30" customHeight="1" x14ac:dyDescent="0.2">
      <c r="B29" s="10">
        <f t="shared" si="0"/>
        <v>17</v>
      </c>
      <c r="C29" s="11" t="s">
        <v>650</v>
      </c>
      <c r="D29" s="11" t="s">
        <v>658</v>
      </c>
      <c r="E29" s="322"/>
      <c r="F29" s="323"/>
    </row>
    <row r="30" spans="2:6" ht="30" customHeight="1" x14ac:dyDescent="0.2">
      <c r="B30" s="10">
        <f t="shared" si="0"/>
        <v>18</v>
      </c>
      <c r="C30" s="11" t="s">
        <v>651</v>
      </c>
      <c r="D30" s="11" t="s">
        <v>21</v>
      </c>
      <c r="E30" s="172"/>
      <c r="F30" s="313"/>
    </row>
    <row r="31" spans="2:6" ht="30" customHeight="1" x14ac:dyDescent="0.2">
      <c r="B31" s="10">
        <f t="shared" si="0"/>
        <v>19</v>
      </c>
      <c r="C31" s="11" t="s">
        <v>652</v>
      </c>
      <c r="D31" s="11" t="s">
        <v>654</v>
      </c>
      <c r="E31" s="172"/>
      <c r="F31" s="313"/>
    </row>
    <row r="32" spans="2:6" ht="30" customHeight="1" x14ac:dyDescent="0.2">
      <c r="B32" s="10">
        <f t="shared" si="0"/>
        <v>20</v>
      </c>
      <c r="C32" s="11" t="s">
        <v>653</v>
      </c>
      <c r="D32" s="11" t="s">
        <v>659</v>
      </c>
      <c r="E32" s="13"/>
      <c r="F32" s="14"/>
    </row>
    <row r="33" spans="2:6" ht="41.25" customHeight="1" thickBot="1" x14ac:dyDescent="0.25">
      <c r="B33" s="314" t="s">
        <v>17</v>
      </c>
      <c r="C33" s="315"/>
      <c r="D33" s="315"/>
      <c r="E33" s="315"/>
      <c r="F33" s="316"/>
    </row>
    <row r="34" spans="2:6" ht="13.5" thickTop="1" x14ac:dyDescent="0.2"/>
  </sheetData>
  <mergeCells count="6">
    <mergeCell ref="B33:F33"/>
    <mergeCell ref="B3:F3"/>
    <mergeCell ref="B6:F6"/>
    <mergeCell ref="B9:F9"/>
    <mergeCell ref="C10:F10"/>
    <mergeCell ref="B11:F11"/>
  </mergeCells>
  <printOptions horizontalCentered="1"/>
  <pageMargins left="0.70866141732283472" right="0.51181102362204722" top="0.94488188976377963" bottom="0.55118110236220474" header="0" footer="0"/>
  <pageSetup paperSize="9" scale="41" orientation="portrait" r:id="rId1"/>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74"/>
  <sheetViews>
    <sheetView view="pageBreakPreview" zoomScaleNormal="130" zoomScaleSheetLayoutView="100" workbookViewId="0">
      <selection activeCell="O17" sqref="O17"/>
    </sheetView>
  </sheetViews>
  <sheetFormatPr baseColWidth="10" defaultRowHeight="12.75" x14ac:dyDescent="0.2"/>
  <cols>
    <col min="1" max="1" width="1.140625" style="96" customWidth="1"/>
    <col min="2" max="2" width="5.85546875" style="96" customWidth="1"/>
    <col min="3" max="3" width="33.28515625" style="96" customWidth="1"/>
    <col min="4" max="4" width="30.85546875" style="96" customWidth="1"/>
    <col min="5" max="5" width="20.42578125" style="96" customWidth="1"/>
    <col min="6" max="6" width="23.5703125" style="96" customWidth="1"/>
    <col min="7" max="256" width="11.42578125" style="96"/>
    <col min="257" max="257" width="1.140625" style="96" customWidth="1"/>
    <col min="258" max="258" width="5.85546875" style="96" customWidth="1"/>
    <col min="259" max="259" width="33.28515625" style="96" customWidth="1"/>
    <col min="260" max="260" width="30.85546875" style="96" customWidth="1"/>
    <col min="261" max="261" width="20.42578125" style="96" customWidth="1"/>
    <col min="262" max="262" width="23.5703125" style="96" customWidth="1"/>
    <col min="263" max="512" width="11.42578125" style="96"/>
    <col min="513" max="513" width="1.140625" style="96" customWidth="1"/>
    <col min="514" max="514" width="5.85546875" style="96" customWidth="1"/>
    <col min="515" max="515" width="33.28515625" style="96" customWidth="1"/>
    <col min="516" max="516" width="30.85546875" style="96" customWidth="1"/>
    <col min="517" max="517" width="20.42578125" style="96" customWidth="1"/>
    <col min="518" max="518" width="23.5703125" style="96" customWidth="1"/>
    <col min="519" max="768" width="11.42578125" style="96"/>
    <col min="769" max="769" width="1.140625" style="96" customWidth="1"/>
    <col min="770" max="770" width="5.85546875" style="96" customWidth="1"/>
    <col min="771" max="771" width="33.28515625" style="96" customWidth="1"/>
    <col min="772" max="772" width="30.85546875" style="96" customWidth="1"/>
    <col min="773" max="773" width="20.42578125" style="96" customWidth="1"/>
    <col min="774" max="774" width="23.5703125" style="96" customWidth="1"/>
    <col min="775" max="1024" width="11.42578125" style="96"/>
    <col min="1025" max="1025" width="1.140625" style="96" customWidth="1"/>
    <col min="1026" max="1026" width="5.85546875" style="96" customWidth="1"/>
    <col min="1027" max="1027" width="33.28515625" style="96" customWidth="1"/>
    <col min="1028" max="1028" width="30.85546875" style="96" customWidth="1"/>
    <col min="1029" max="1029" width="20.42578125" style="96" customWidth="1"/>
    <col min="1030" max="1030" width="23.5703125" style="96" customWidth="1"/>
    <col min="1031" max="1280" width="11.42578125" style="96"/>
    <col min="1281" max="1281" width="1.140625" style="96" customWidth="1"/>
    <col min="1282" max="1282" width="5.85546875" style="96" customWidth="1"/>
    <col min="1283" max="1283" width="33.28515625" style="96" customWidth="1"/>
    <col min="1284" max="1284" width="30.85546875" style="96" customWidth="1"/>
    <col min="1285" max="1285" width="20.42578125" style="96" customWidth="1"/>
    <col min="1286" max="1286" width="23.5703125" style="96" customWidth="1"/>
    <col min="1287" max="1536" width="11.42578125" style="96"/>
    <col min="1537" max="1537" width="1.140625" style="96" customWidth="1"/>
    <col min="1538" max="1538" width="5.85546875" style="96" customWidth="1"/>
    <col min="1539" max="1539" width="33.28515625" style="96" customWidth="1"/>
    <col min="1540" max="1540" width="30.85546875" style="96" customWidth="1"/>
    <col min="1541" max="1541" width="20.42578125" style="96" customWidth="1"/>
    <col min="1542" max="1542" width="23.5703125" style="96" customWidth="1"/>
    <col min="1543" max="1792" width="11.42578125" style="96"/>
    <col min="1793" max="1793" width="1.140625" style="96" customWidth="1"/>
    <col min="1794" max="1794" width="5.85546875" style="96" customWidth="1"/>
    <col min="1795" max="1795" width="33.28515625" style="96" customWidth="1"/>
    <col min="1796" max="1796" width="30.85546875" style="96" customWidth="1"/>
    <col min="1797" max="1797" width="20.42578125" style="96" customWidth="1"/>
    <col min="1798" max="1798" width="23.5703125" style="96" customWidth="1"/>
    <col min="1799" max="2048" width="11.42578125" style="96"/>
    <col min="2049" max="2049" width="1.140625" style="96" customWidth="1"/>
    <col min="2050" max="2050" width="5.85546875" style="96" customWidth="1"/>
    <col min="2051" max="2051" width="33.28515625" style="96" customWidth="1"/>
    <col min="2052" max="2052" width="30.85546875" style="96" customWidth="1"/>
    <col min="2053" max="2053" width="20.42578125" style="96" customWidth="1"/>
    <col min="2054" max="2054" width="23.5703125" style="96" customWidth="1"/>
    <col min="2055" max="2304" width="11.42578125" style="96"/>
    <col min="2305" max="2305" width="1.140625" style="96" customWidth="1"/>
    <col min="2306" max="2306" width="5.85546875" style="96" customWidth="1"/>
    <col min="2307" max="2307" width="33.28515625" style="96" customWidth="1"/>
    <col min="2308" max="2308" width="30.85546875" style="96" customWidth="1"/>
    <col min="2309" max="2309" width="20.42578125" style="96" customWidth="1"/>
    <col min="2310" max="2310" width="23.5703125" style="96" customWidth="1"/>
    <col min="2311" max="2560" width="11.42578125" style="96"/>
    <col min="2561" max="2561" width="1.140625" style="96" customWidth="1"/>
    <col min="2562" max="2562" width="5.85546875" style="96" customWidth="1"/>
    <col min="2563" max="2563" width="33.28515625" style="96" customWidth="1"/>
    <col min="2564" max="2564" width="30.85546875" style="96" customWidth="1"/>
    <col min="2565" max="2565" width="20.42578125" style="96" customWidth="1"/>
    <col min="2566" max="2566" width="23.5703125" style="96" customWidth="1"/>
    <col min="2567" max="2816" width="11.42578125" style="96"/>
    <col min="2817" max="2817" width="1.140625" style="96" customWidth="1"/>
    <col min="2818" max="2818" width="5.85546875" style="96" customWidth="1"/>
    <col min="2819" max="2819" width="33.28515625" style="96" customWidth="1"/>
    <col min="2820" max="2820" width="30.85546875" style="96" customWidth="1"/>
    <col min="2821" max="2821" width="20.42578125" style="96" customWidth="1"/>
    <col min="2822" max="2822" width="23.5703125" style="96" customWidth="1"/>
    <col min="2823" max="3072" width="11.42578125" style="96"/>
    <col min="3073" max="3073" width="1.140625" style="96" customWidth="1"/>
    <col min="3074" max="3074" width="5.85546875" style="96" customWidth="1"/>
    <col min="3075" max="3075" width="33.28515625" style="96" customWidth="1"/>
    <col min="3076" max="3076" width="30.85546875" style="96" customWidth="1"/>
    <col min="3077" max="3077" width="20.42578125" style="96" customWidth="1"/>
    <col min="3078" max="3078" width="23.5703125" style="96" customWidth="1"/>
    <col min="3079" max="3328" width="11.42578125" style="96"/>
    <col min="3329" max="3329" width="1.140625" style="96" customWidth="1"/>
    <col min="3330" max="3330" width="5.85546875" style="96" customWidth="1"/>
    <col min="3331" max="3331" width="33.28515625" style="96" customWidth="1"/>
    <col min="3332" max="3332" width="30.85546875" style="96" customWidth="1"/>
    <col min="3333" max="3333" width="20.42578125" style="96" customWidth="1"/>
    <col min="3334" max="3334" width="23.5703125" style="96" customWidth="1"/>
    <col min="3335" max="3584" width="11.42578125" style="96"/>
    <col min="3585" max="3585" width="1.140625" style="96" customWidth="1"/>
    <col min="3586" max="3586" width="5.85546875" style="96" customWidth="1"/>
    <col min="3587" max="3587" width="33.28515625" style="96" customWidth="1"/>
    <col min="3588" max="3588" width="30.85546875" style="96" customWidth="1"/>
    <col min="3589" max="3589" width="20.42578125" style="96" customWidth="1"/>
    <col min="3590" max="3590" width="23.5703125" style="96" customWidth="1"/>
    <col min="3591" max="3840" width="11.42578125" style="96"/>
    <col min="3841" max="3841" width="1.140625" style="96" customWidth="1"/>
    <col min="3842" max="3842" width="5.85546875" style="96" customWidth="1"/>
    <col min="3843" max="3843" width="33.28515625" style="96" customWidth="1"/>
    <col min="3844" max="3844" width="30.85546875" style="96" customWidth="1"/>
    <col min="3845" max="3845" width="20.42578125" style="96" customWidth="1"/>
    <col min="3846" max="3846" width="23.5703125" style="96" customWidth="1"/>
    <col min="3847" max="4096" width="11.42578125" style="96"/>
    <col min="4097" max="4097" width="1.140625" style="96" customWidth="1"/>
    <col min="4098" max="4098" width="5.85546875" style="96" customWidth="1"/>
    <col min="4099" max="4099" width="33.28515625" style="96" customWidth="1"/>
    <col min="4100" max="4100" width="30.85546875" style="96" customWidth="1"/>
    <col min="4101" max="4101" width="20.42578125" style="96" customWidth="1"/>
    <col min="4102" max="4102" width="23.5703125" style="96" customWidth="1"/>
    <col min="4103" max="4352" width="11.42578125" style="96"/>
    <col min="4353" max="4353" width="1.140625" style="96" customWidth="1"/>
    <col min="4354" max="4354" width="5.85546875" style="96" customWidth="1"/>
    <col min="4355" max="4355" width="33.28515625" style="96" customWidth="1"/>
    <col min="4356" max="4356" width="30.85546875" style="96" customWidth="1"/>
    <col min="4357" max="4357" width="20.42578125" style="96" customWidth="1"/>
    <col min="4358" max="4358" width="23.5703125" style="96" customWidth="1"/>
    <col min="4359" max="4608" width="11.42578125" style="96"/>
    <col min="4609" max="4609" width="1.140625" style="96" customWidth="1"/>
    <col min="4610" max="4610" width="5.85546875" style="96" customWidth="1"/>
    <col min="4611" max="4611" width="33.28515625" style="96" customWidth="1"/>
    <col min="4612" max="4612" width="30.85546875" style="96" customWidth="1"/>
    <col min="4613" max="4613" width="20.42578125" style="96" customWidth="1"/>
    <col min="4614" max="4614" width="23.5703125" style="96" customWidth="1"/>
    <col min="4615" max="4864" width="11.42578125" style="96"/>
    <col min="4865" max="4865" width="1.140625" style="96" customWidth="1"/>
    <col min="4866" max="4866" width="5.85546875" style="96" customWidth="1"/>
    <col min="4867" max="4867" width="33.28515625" style="96" customWidth="1"/>
    <col min="4868" max="4868" width="30.85546875" style="96" customWidth="1"/>
    <col min="4869" max="4869" width="20.42578125" style="96" customWidth="1"/>
    <col min="4870" max="4870" width="23.5703125" style="96" customWidth="1"/>
    <col min="4871" max="5120" width="11.42578125" style="96"/>
    <col min="5121" max="5121" width="1.140625" style="96" customWidth="1"/>
    <col min="5122" max="5122" width="5.85546875" style="96" customWidth="1"/>
    <col min="5123" max="5123" width="33.28515625" style="96" customWidth="1"/>
    <col min="5124" max="5124" width="30.85546875" style="96" customWidth="1"/>
    <col min="5125" max="5125" width="20.42578125" style="96" customWidth="1"/>
    <col min="5126" max="5126" width="23.5703125" style="96" customWidth="1"/>
    <col min="5127" max="5376" width="11.42578125" style="96"/>
    <col min="5377" max="5377" width="1.140625" style="96" customWidth="1"/>
    <col min="5378" max="5378" width="5.85546875" style="96" customWidth="1"/>
    <col min="5379" max="5379" width="33.28515625" style="96" customWidth="1"/>
    <col min="5380" max="5380" width="30.85546875" style="96" customWidth="1"/>
    <col min="5381" max="5381" width="20.42578125" style="96" customWidth="1"/>
    <col min="5382" max="5382" width="23.5703125" style="96" customWidth="1"/>
    <col min="5383" max="5632" width="11.42578125" style="96"/>
    <col min="5633" max="5633" width="1.140625" style="96" customWidth="1"/>
    <col min="5634" max="5634" width="5.85546875" style="96" customWidth="1"/>
    <col min="5635" max="5635" width="33.28515625" style="96" customWidth="1"/>
    <col min="5636" max="5636" width="30.85546875" style="96" customWidth="1"/>
    <col min="5637" max="5637" width="20.42578125" style="96" customWidth="1"/>
    <col min="5638" max="5638" width="23.5703125" style="96" customWidth="1"/>
    <col min="5639" max="5888" width="11.42578125" style="96"/>
    <col min="5889" max="5889" width="1.140625" style="96" customWidth="1"/>
    <col min="5890" max="5890" width="5.85546875" style="96" customWidth="1"/>
    <col min="5891" max="5891" width="33.28515625" style="96" customWidth="1"/>
    <col min="5892" max="5892" width="30.85546875" style="96" customWidth="1"/>
    <col min="5893" max="5893" width="20.42578125" style="96" customWidth="1"/>
    <col min="5894" max="5894" width="23.5703125" style="96" customWidth="1"/>
    <col min="5895" max="6144" width="11.42578125" style="96"/>
    <col min="6145" max="6145" width="1.140625" style="96" customWidth="1"/>
    <col min="6146" max="6146" width="5.85546875" style="96" customWidth="1"/>
    <col min="6147" max="6147" width="33.28515625" style="96" customWidth="1"/>
    <col min="6148" max="6148" width="30.85546875" style="96" customWidth="1"/>
    <col min="6149" max="6149" width="20.42578125" style="96" customWidth="1"/>
    <col min="6150" max="6150" width="23.5703125" style="96" customWidth="1"/>
    <col min="6151" max="6400" width="11.42578125" style="96"/>
    <col min="6401" max="6401" width="1.140625" style="96" customWidth="1"/>
    <col min="6402" max="6402" width="5.85546875" style="96" customWidth="1"/>
    <col min="6403" max="6403" width="33.28515625" style="96" customWidth="1"/>
    <col min="6404" max="6404" width="30.85546875" style="96" customWidth="1"/>
    <col min="6405" max="6405" width="20.42578125" style="96" customWidth="1"/>
    <col min="6406" max="6406" width="23.5703125" style="96" customWidth="1"/>
    <col min="6407" max="6656" width="11.42578125" style="96"/>
    <col min="6657" max="6657" width="1.140625" style="96" customWidth="1"/>
    <col min="6658" max="6658" width="5.85546875" style="96" customWidth="1"/>
    <col min="6659" max="6659" width="33.28515625" style="96" customWidth="1"/>
    <col min="6660" max="6660" width="30.85546875" style="96" customWidth="1"/>
    <col min="6661" max="6661" width="20.42578125" style="96" customWidth="1"/>
    <col min="6662" max="6662" width="23.5703125" style="96" customWidth="1"/>
    <col min="6663" max="6912" width="11.42578125" style="96"/>
    <col min="6913" max="6913" width="1.140625" style="96" customWidth="1"/>
    <col min="6914" max="6914" width="5.85546875" style="96" customWidth="1"/>
    <col min="6915" max="6915" width="33.28515625" style="96" customWidth="1"/>
    <col min="6916" max="6916" width="30.85546875" style="96" customWidth="1"/>
    <col min="6917" max="6917" width="20.42578125" style="96" customWidth="1"/>
    <col min="6918" max="6918" width="23.5703125" style="96" customWidth="1"/>
    <col min="6919" max="7168" width="11.42578125" style="96"/>
    <col min="7169" max="7169" width="1.140625" style="96" customWidth="1"/>
    <col min="7170" max="7170" width="5.85546875" style="96" customWidth="1"/>
    <col min="7171" max="7171" width="33.28515625" style="96" customWidth="1"/>
    <col min="7172" max="7172" width="30.85546875" style="96" customWidth="1"/>
    <col min="7173" max="7173" width="20.42578125" style="96" customWidth="1"/>
    <col min="7174" max="7174" width="23.5703125" style="96" customWidth="1"/>
    <col min="7175" max="7424" width="11.42578125" style="96"/>
    <col min="7425" max="7425" width="1.140625" style="96" customWidth="1"/>
    <col min="7426" max="7426" width="5.85546875" style="96" customWidth="1"/>
    <col min="7427" max="7427" width="33.28515625" style="96" customWidth="1"/>
    <col min="7428" max="7428" width="30.85546875" style="96" customWidth="1"/>
    <col min="7429" max="7429" width="20.42578125" style="96" customWidth="1"/>
    <col min="7430" max="7430" width="23.5703125" style="96" customWidth="1"/>
    <col min="7431" max="7680" width="11.42578125" style="96"/>
    <col min="7681" max="7681" width="1.140625" style="96" customWidth="1"/>
    <col min="7682" max="7682" width="5.85546875" style="96" customWidth="1"/>
    <col min="7683" max="7683" width="33.28515625" style="96" customWidth="1"/>
    <col min="7684" max="7684" width="30.85546875" style="96" customWidth="1"/>
    <col min="7685" max="7685" width="20.42578125" style="96" customWidth="1"/>
    <col min="7686" max="7686" width="23.5703125" style="96" customWidth="1"/>
    <col min="7687" max="7936" width="11.42578125" style="96"/>
    <col min="7937" max="7937" width="1.140625" style="96" customWidth="1"/>
    <col min="7938" max="7938" width="5.85546875" style="96" customWidth="1"/>
    <col min="7939" max="7939" width="33.28515625" style="96" customWidth="1"/>
    <col min="7940" max="7940" width="30.85546875" style="96" customWidth="1"/>
    <col min="7941" max="7941" width="20.42578125" style="96" customWidth="1"/>
    <col min="7942" max="7942" width="23.5703125" style="96" customWidth="1"/>
    <col min="7943" max="8192" width="11.42578125" style="96"/>
    <col min="8193" max="8193" width="1.140625" style="96" customWidth="1"/>
    <col min="8194" max="8194" width="5.85546875" style="96" customWidth="1"/>
    <col min="8195" max="8195" width="33.28515625" style="96" customWidth="1"/>
    <col min="8196" max="8196" width="30.85546875" style="96" customWidth="1"/>
    <col min="8197" max="8197" width="20.42578125" style="96" customWidth="1"/>
    <col min="8198" max="8198" width="23.5703125" style="96" customWidth="1"/>
    <col min="8199" max="8448" width="11.42578125" style="96"/>
    <col min="8449" max="8449" width="1.140625" style="96" customWidth="1"/>
    <col min="8450" max="8450" width="5.85546875" style="96" customWidth="1"/>
    <col min="8451" max="8451" width="33.28515625" style="96" customWidth="1"/>
    <col min="8452" max="8452" width="30.85546875" style="96" customWidth="1"/>
    <col min="8453" max="8453" width="20.42578125" style="96" customWidth="1"/>
    <col min="8454" max="8454" width="23.5703125" style="96" customWidth="1"/>
    <col min="8455" max="8704" width="11.42578125" style="96"/>
    <col min="8705" max="8705" width="1.140625" style="96" customWidth="1"/>
    <col min="8706" max="8706" width="5.85546875" style="96" customWidth="1"/>
    <col min="8707" max="8707" width="33.28515625" style="96" customWidth="1"/>
    <col min="8708" max="8708" width="30.85546875" style="96" customWidth="1"/>
    <col min="8709" max="8709" width="20.42578125" style="96" customWidth="1"/>
    <col min="8710" max="8710" width="23.5703125" style="96" customWidth="1"/>
    <col min="8711" max="8960" width="11.42578125" style="96"/>
    <col min="8961" max="8961" width="1.140625" style="96" customWidth="1"/>
    <col min="8962" max="8962" width="5.85546875" style="96" customWidth="1"/>
    <col min="8963" max="8963" width="33.28515625" style="96" customWidth="1"/>
    <col min="8964" max="8964" width="30.85546875" style="96" customWidth="1"/>
    <col min="8965" max="8965" width="20.42578125" style="96" customWidth="1"/>
    <col min="8966" max="8966" width="23.5703125" style="96" customWidth="1"/>
    <col min="8967" max="9216" width="11.42578125" style="96"/>
    <col min="9217" max="9217" width="1.140625" style="96" customWidth="1"/>
    <col min="9218" max="9218" width="5.85546875" style="96" customWidth="1"/>
    <col min="9219" max="9219" width="33.28515625" style="96" customWidth="1"/>
    <col min="9220" max="9220" width="30.85546875" style="96" customWidth="1"/>
    <col min="9221" max="9221" width="20.42578125" style="96" customWidth="1"/>
    <col min="9222" max="9222" width="23.5703125" style="96" customWidth="1"/>
    <col min="9223" max="9472" width="11.42578125" style="96"/>
    <col min="9473" max="9473" width="1.140625" style="96" customWidth="1"/>
    <col min="9474" max="9474" width="5.85546875" style="96" customWidth="1"/>
    <col min="9475" max="9475" width="33.28515625" style="96" customWidth="1"/>
    <col min="9476" max="9476" width="30.85546875" style="96" customWidth="1"/>
    <col min="9477" max="9477" width="20.42578125" style="96" customWidth="1"/>
    <col min="9478" max="9478" width="23.5703125" style="96" customWidth="1"/>
    <col min="9479" max="9728" width="11.42578125" style="96"/>
    <col min="9729" max="9729" width="1.140625" style="96" customWidth="1"/>
    <col min="9730" max="9730" width="5.85546875" style="96" customWidth="1"/>
    <col min="9731" max="9731" width="33.28515625" style="96" customWidth="1"/>
    <col min="9732" max="9732" width="30.85546875" style="96" customWidth="1"/>
    <col min="9733" max="9733" width="20.42578125" style="96" customWidth="1"/>
    <col min="9734" max="9734" width="23.5703125" style="96" customWidth="1"/>
    <col min="9735" max="9984" width="11.42578125" style="96"/>
    <col min="9985" max="9985" width="1.140625" style="96" customWidth="1"/>
    <col min="9986" max="9986" width="5.85546875" style="96" customWidth="1"/>
    <col min="9987" max="9987" width="33.28515625" style="96" customWidth="1"/>
    <col min="9988" max="9988" width="30.85546875" style="96" customWidth="1"/>
    <col min="9989" max="9989" width="20.42578125" style="96" customWidth="1"/>
    <col min="9990" max="9990" width="23.5703125" style="96" customWidth="1"/>
    <col min="9991" max="10240" width="11.42578125" style="96"/>
    <col min="10241" max="10241" width="1.140625" style="96" customWidth="1"/>
    <col min="10242" max="10242" width="5.85546875" style="96" customWidth="1"/>
    <col min="10243" max="10243" width="33.28515625" style="96" customWidth="1"/>
    <col min="10244" max="10244" width="30.85546875" style="96" customWidth="1"/>
    <col min="10245" max="10245" width="20.42578125" style="96" customWidth="1"/>
    <col min="10246" max="10246" width="23.5703125" style="96" customWidth="1"/>
    <col min="10247" max="10496" width="11.42578125" style="96"/>
    <col min="10497" max="10497" width="1.140625" style="96" customWidth="1"/>
    <col min="10498" max="10498" width="5.85546875" style="96" customWidth="1"/>
    <col min="10499" max="10499" width="33.28515625" style="96" customWidth="1"/>
    <col min="10500" max="10500" width="30.85546875" style="96" customWidth="1"/>
    <col min="10501" max="10501" width="20.42578125" style="96" customWidth="1"/>
    <col min="10502" max="10502" width="23.5703125" style="96" customWidth="1"/>
    <col min="10503" max="10752" width="11.42578125" style="96"/>
    <col min="10753" max="10753" width="1.140625" style="96" customWidth="1"/>
    <col min="10754" max="10754" width="5.85546875" style="96" customWidth="1"/>
    <col min="10755" max="10755" width="33.28515625" style="96" customWidth="1"/>
    <col min="10756" max="10756" width="30.85546875" style="96" customWidth="1"/>
    <col min="10757" max="10757" width="20.42578125" style="96" customWidth="1"/>
    <col min="10758" max="10758" width="23.5703125" style="96" customWidth="1"/>
    <col min="10759" max="11008" width="11.42578125" style="96"/>
    <col min="11009" max="11009" width="1.140625" style="96" customWidth="1"/>
    <col min="11010" max="11010" width="5.85546875" style="96" customWidth="1"/>
    <col min="11011" max="11011" width="33.28515625" style="96" customWidth="1"/>
    <col min="11012" max="11012" width="30.85546875" style="96" customWidth="1"/>
    <col min="11013" max="11013" width="20.42578125" style="96" customWidth="1"/>
    <col min="11014" max="11014" width="23.5703125" style="96" customWidth="1"/>
    <col min="11015" max="11264" width="11.42578125" style="96"/>
    <col min="11265" max="11265" width="1.140625" style="96" customWidth="1"/>
    <col min="11266" max="11266" width="5.85546875" style="96" customWidth="1"/>
    <col min="11267" max="11267" width="33.28515625" style="96" customWidth="1"/>
    <col min="11268" max="11268" width="30.85546875" style="96" customWidth="1"/>
    <col min="11269" max="11269" width="20.42578125" style="96" customWidth="1"/>
    <col min="11270" max="11270" width="23.5703125" style="96" customWidth="1"/>
    <col min="11271" max="11520" width="11.42578125" style="96"/>
    <col min="11521" max="11521" width="1.140625" style="96" customWidth="1"/>
    <col min="11522" max="11522" width="5.85546875" style="96" customWidth="1"/>
    <col min="11523" max="11523" width="33.28515625" style="96" customWidth="1"/>
    <col min="11524" max="11524" width="30.85546875" style="96" customWidth="1"/>
    <col min="11525" max="11525" width="20.42578125" style="96" customWidth="1"/>
    <col min="11526" max="11526" width="23.5703125" style="96" customWidth="1"/>
    <col min="11527" max="11776" width="11.42578125" style="96"/>
    <col min="11777" max="11777" width="1.140625" style="96" customWidth="1"/>
    <col min="11778" max="11778" width="5.85546875" style="96" customWidth="1"/>
    <col min="11779" max="11779" width="33.28515625" style="96" customWidth="1"/>
    <col min="11780" max="11780" width="30.85546875" style="96" customWidth="1"/>
    <col min="11781" max="11781" width="20.42578125" style="96" customWidth="1"/>
    <col min="11782" max="11782" width="23.5703125" style="96" customWidth="1"/>
    <col min="11783" max="12032" width="11.42578125" style="96"/>
    <col min="12033" max="12033" width="1.140625" style="96" customWidth="1"/>
    <col min="12034" max="12034" width="5.85546875" style="96" customWidth="1"/>
    <col min="12035" max="12035" width="33.28515625" style="96" customWidth="1"/>
    <col min="12036" max="12036" width="30.85546875" style="96" customWidth="1"/>
    <col min="12037" max="12037" width="20.42578125" style="96" customWidth="1"/>
    <col min="12038" max="12038" width="23.5703125" style="96" customWidth="1"/>
    <col min="12039" max="12288" width="11.42578125" style="96"/>
    <col min="12289" max="12289" width="1.140625" style="96" customWidth="1"/>
    <col min="12290" max="12290" width="5.85546875" style="96" customWidth="1"/>
    <col min="12291" max="12291" width="33.28515625" style="96" customWidth="1"/>
    <col min="12292" max="12292" width="30.85546875" style="96" customWidth="1"/>
    <col min="12293" max="12293" width="20.42578125" style="96" customWidth="1"/>
    <col min="12294" max="12294" width="23.5703125" style="96" customWidth="1"/>
    <col min="12295" max="12544" width="11.42578125" style="96"/>
    <col min="12545" max="12545" width="1.140625" style="96" customWidth="1"/>
    <col min="12546" max="12546" width="5.85546875" style="96" customWidth="1"/>
    <col min="12547" max="12547" width="33.28515625" style="96" customWidth="1"/>
    <col min="12548" max="12548" width="30.85546875" style="96" customWidth="1"/>
    <col min="12549" max="12549" width="20.42578125" style="96" customWidth="1"/>
    <col min="12550" max="12550" width="23.5703125" style="96" customWidth="1"/>
    <col min="12551" max="12800" width="11.42578125" style="96"/>
    <col min="12801" max="12801" width="1.140625" style="96" customWidth="1"/>
    <col min="12802" max="12802" width="5.85546875" style="96" customWidth="1"/>
    <col min="12803" max="12803" width="33.28515625" style="96" customWidth="1"/>
    <col min="12804" max="12804" width="30.85546875" style="96" customWidth="1"/>
    <col min="12805" max="12805" width="20.42578125" style="96" customWidth="1"/>
    <col min="12806" max="12806" width="23.5703125" style="96" customWidth="1"/>
    <col min="12807" max="13056" width="11.42578125" style="96"/>
    <col min="13057" max="13057" width="1.140625" style="96" customWidth="1"/>
    <col min="13058" max="13058" width="5.85546875" style="96" customWidth="1"/>
    <col min="13059" max="13059" width="33.28515625" style="96" customWidth="1"/>
    <col min="13060" max="13060" width="30.85546875" style="96" customWidth="1"/>
    <col min="13061" max="13061" width="20.42578125" style="96" customWidth="1"/>
    <col min="13062" max="13062" width="23.5703125" style="96" customWidth="1"/>
    <col min="13063" max="13312" width="11.42578125" style="96"/>
    <col min="13313" max="13313" width="1.140625" style="96" customWidth="1"/>
    <col min="13314" max="13314" width="5.85546875" style="96" customWidth="1"/>
    <col min="13315" max="13315" width="33.28515625" style="96" customWidth="1"/>
    <col min="13316" max="13316" width="30.85546875" style="96" customWidth="1"/>
    <col min="13317" max="13317" width="20.42578125" style="96" customWidth="1"/>
    <col min="13318" max="13318" width="23.5703125" style="96" customWidth="1"/>
    <col min="13319" max="13568" width="11.42578125" style="96"/>
    <col min="13569" max="13569" width="1.140625" style="96" customWidth="1"/>
    <col min="13570" max="13570" width="5.85546875" style="96" customWidth="1"/>
    <col min="13571" max="13571" width="33.28515625" style="96" customWidth="1"/>
    <col min="13572" max="13572" width="30.85546875" style="96" customWidth="1"/>
    <col min="13573" max="13573" width="20.42578125" style="96" customWidth="1"/>
    <col min="13574" max="13574" width="23.5703125" style="96" customWidth="1"/>
    <col min="13575" max="13824" width="11.42578125" style="96"/>
    <col min="13825" max="13825" width="1.140625" style="96" customWidth="1"/>
    <col min="13826" max="13826" width="5.85546875" style="96" customWidth="1"/>
    <col min="13827" max="13827" width="33.28515625" style="96" customWidth="1"/>
    <col min="13828" max="13828" width="30.85546875" style="96" customWidth="1"/>
    <col min="13829" max="13829" width="20.42578125" style="96" customWidth="1"/>
    <col min="13830" max="13830" width="23.5703125" style="96" customWidth="1"/>
    <col min="13831" max="14080" width="11.42578125" style="96"/>
    <col min="14081" max="14081" width="1.140625" style="96" customWidth="1"/>
    <col min="14082" max="14082" width="5.85546875" style="96" customWidth="1"/>
    <col min="14083" max="14083" width="33.28515625" style="96" customWidth="1"/>
    <col min="14084" max="14084" width="30.85546875" style="96" customWidth="1"/>
    <col min="14085" max="14085" width="20.42578125" style="96" customWidth="1"/>
    <col min="14086" max="14086" width="23.5703125" style="96" customWidth="1"/>
    <col min="14087" max="14336" width="11.42578125" style="96"/>
    <col min="14337" max="14337" width="1.140625" style="96" customWidth="1"/>
    <col min="14338" max="14338" width="5.85546875" style="96" customWidth="1"/>
    <col min="14339" max="14339" width="33.28515625" style="96" customWidth="1"/>
    <col min="14340" max="14340" width="30.85546875" style="96" customWidth="1"/>
    <col min="14341" max="14341" width="20.42578125" style="96" customWidth="1"/>
    <col min="14342" max="14342" width="23.5703125" style="96" customWidth="1"/>
    <col min="14343" max="14592" width="11.42578125" style="96"/>
    <col min="14593" max="14593" width="1.140625" style="96" customWidth="1"/>
    <col min="14594" max="14594" width="5.85546875" style="96" customWidth="1"/>
    <col min="14595" max="14595" width="33.28515625" style="96" customWidth="1"/>
    <col min="14596" max="14596" width="30.85546875" style="96" customWidth="1"/>
    <col min="14597" max="14597" width="20.42578125" style="96" customWidth="1"/>
    <col min="14598" max="14598" width="23.5703125" style="96" customWidth="1"/>
    <col min="14599" max="14848" width="11.42578125" style="96"/>
    <col min="14849" max="14849" width="1.140625" style="96" customWidth="1"/>
    <col min="14850" max="14850" width="5.85546875" style="96" customWidth="1"/>
    <col min="14851" max="14851" width="33.28515625" style="96" customWidth="1"/>
    <col min="14852" max="14852" width="30.85546875" style="96" customWidth="1"/>
    <col min="14853" max="14853" width="20.42578125" style="96" customWidth="1"/>
    <col min="14854" max="14854" width="23.5703125" style="96" customWidth="1"/>
    <col min="14855" max="15104" width="11.42578125" style="96"/>
    <col min="15105" max="15105" width="1.140625" style="96" customWidth="1"/>
    <col min="15106" max="15106" width="5.85546875" style="96" customWidth="1"/>
    <col min="15107" max="15107" width="33.28515625" style="96" customWidth="1"/>
    <col min="15108" max="15108" width="30.85546875" style="96" customWidth="1"/>
    <col min="15109" max="15109" width="20.42578125" style="96" customWidth="1"/>
    <col min="15110" max="15110" width="23.5703125" style="96" customWidth="1"/>
    <col min="15111" max="15360" width="11.42578125" style="96"/>
    <col min="15361" max="15361" width="1.140625" style="96" customWidth="1"/>
    <col min="15362" max="15362" width="5.85546875" style="96" customWidth="1"/>
    <col min="15363" max="15363" width="33.28515625" style="96" customWidth="1"/>
    <col min="15364" max="15364" width="30.85546875" style="96" customWidth="1"/>
    <col min="15365" max="15365" width="20.42578125" style="96" customWidth="1"/>
    <col min="15366" max="15366" width="23.5703125" style="96" customWidth="1"/>
    <col min="15367" max="15616" width="11.42578125" style="96"/>
    <col min="15617" max="15617" width="1.140625" style="96" customWidth="1"/>
    <col min="15618" max="15618" width="5.85546875" style="96" customWidth="1"/>
    <col min="15619" max="15619" width="33.28515625" style="96" customWidth="1"/>
    <col min="15620" max="15620" width="30.85546875" style="96" customWidth="1"/>
    <col min="15621" max="15621" width="20.42578125" style="96" customWidth="1"/>
    <col min="15622" max="15622" width="23.5703125" style="96" customWidth="1"/>
    <col min="15623" max="15872" width="11.42578125" style="96"/>
    <col min="15873" max="15873" width="1.140625" style="96" customWidth="1"/>
    <col min="15874" max="15874" width="5.85546875" style="96" customWidth="1"/>
    <col min="15875" max="15875" width="33.28515625" style="96" customWidth="1"/>
    <col min="15876" max="15876" width="30.85546875" style="96" customWidth="1"/>
    <col min="15877" max="15877" width="20.42578125" style="96" customWidth="1"/>
    <col min="15878" max="15878" width="23.5703125" style="96" customWidth="1"/>
    <col min="15879" max="16128" width="11.42578125" style="96"/>
    <col min="16129" max="16129" width="1.140625" style="96" customWidth="1"/>
    <col min="16130" max="16130" width="5.85546875" style="96" customWidth="1"/>
    <col min="16131" max="16131" width="33.28515625" style="96" customWidth="1"/>
    <col min="16132" max="16132" width="30.85546875" style="96" customWidth="1"/>
    <col min="16133" max="16133" width="20.42578125" style="96" customWidth="1"/>
    <col min="16134" max="16134" width="23.5703125" style="96" customWidth="1"/>
    <col min="16135" max="16384" width="11.42578125" style="96"/>
  </cols>
  <sheetData>
    <row r="1" spans="2:8" s="91" customFormat="1" x14ac:dyDescent="0.2">
      <c r="C1" s="92"/>
    </row>
    <row r="2" spans="2:8" s="91" customFormat="1" x14ac:dyDescent="0.2">
      <c r="C2" s="92"/>
    </row>
    <row r="3" spans="2:8" s="91" customFormat="1" ht="24" customHeight="1" x14ac:dyDescent="0.3">
      <c r="B3" s="228" t="s">
        <v>182</v>
      </c>
      <c r="C3" s="228"/>
      <c r="D3" s="228"/>
      <c r="E3" s="228"/>
      <c r="F3" s="228"/>
    </row>
    <row r="4" spans="2:8" s="91" customFormat="1" ht="15.75" customHeight="1" x14ac:dyDescent="0.2">
      <c r="B4" s="93"/>
      <c r="C4" s="93"/>
      <c r="D4" s="93"/>
      <c r="E4" s="93"/>
      <c r="F4" s="93"/>
    </row>
    <row r="5" spans="2:8" s="91" customFormat="1" x14ac:dyDescent="0.2">
      <c r="C5" s="92"/>
    </row>
    <row r="6" spans="2:8" s="91" customFormat="1" ht="17.25" customHeight="1" x14ac:dyDescent="0.3">
      <c r="B6" s="229" t="s">
        <v>18</v>
      </c>
      <c r="C6" s="229"/>
      <c r="D6" s="229"/>
      <c r="E6" s="229"/>
      <c r="F6" s="229"/>
    </row>
    <row r="7" spans="2:8" s="91" customFormat="1" x14ac:dyDescent="0.2">
      <c r="B7" s="93"/>
      <c r="C7" s="93"/>
      <c r="D7" s="93"/>
      <c r="E7" s="93"/>
      <c r="F7" s="93"/>
    </row>
    <row r="8" spans="2:8" s="91" customFormat="1" ht="15.75" thickBot="1" x14ac:dyDescent="0.3">
      <c r="C8" s="92"/>
      <c r="H8" s="94"/>
    </row>
    <row r="9" spans="2:8" s="91" customFormat="1" ht="18" customHeight="1" thickTop="1" thickBot="1" x14ac:dyDescent="0.25">
      <c r="B9" s="230" t="s">
        <v>0</v>
      </c>
      <c r="C9" s="231"/>
      <c r="D9" s="231"/>
      <c r="E9" s="231"/>
      <c r="F9" s="232"/>
    </row>
    <row r="10" spans="2:8" s="91" customFormat="1" ht="14.25" thickTop="1" thickBot="1" x14ac:dyDescent="0.25">
      <c r="B10" s="95" t="s">
        <v>1</v>
      </c>
      <c r="C10" s="233">
        <f>'[1]TABLA DE RUBROS'!B19</f>
        <v>1.2</v>
      </c>
      <c r="D10" s="233"/>
      <c r="E10" s="233"/>
      <c r="F10" s="234"/>
    </row>
    <row r="11" spans="2:8" ht="24.75" customHeight="1" thickTop="1" thickBot="1" x14ac:dyDescent="0.25">
      <c r="B11" s="235" t="s">
        <v>624</v>
      </c>
      <c r="C11" s="236"/>
      <c r="D11" s="236"/>
      <c r="E11" s="236"/>
      <c r="F11" s="237"/>
    </row>
    <row r="12" spans="2:8" ht="39" thickTop="1" x14ac:dyDescent="0.2">
      <c r="B12" s="97" t="s">
        <v>301</v>
      </c>
      <c r="C12" s="98" t="s">
        <v>3</v>
      </c>
      <c r="D12" s="99" t="s">
        <v>302</v>
      </c>
      <c r="E12" s="98" t="s">
        <v>303</v>
      </c>
      <c r="F12" s="100" t="s">
        <v>304</v>
      </c>
    </row>
    <row r="13" spans="2:8" x14ac:dyDescent="0.2">
      <c r="B13" s="101" t="s">
        <v>305</v>
      </c>
      <c r="C13" s="102" t="s">
        <v>12</v>
      </c>
      <c r="D13" s="103"/>
      <c r="E13" s="104"/>
      <c r="F13" s="105"/>
    </row>
    <row r="14" spans="2:8" x14ac:dyDescent="0.2">
      <c r="B14" s="106" t="s">
        <v>306</v>
      </c>
      <c r="C14" s="107" t="s">
        <v>307</v>
      </c>
      <c r="D14" s="107">
        <f>'[2]Datos Adquisición'!D9</f>
        <v>7</v>
      </c>
      <c r="E14" s="108"/>
      <c r="F14" s="109" t="s">
        <v>308</v>
      </c>
    </row>
    <row r="15" spans="2:8" x14ac:dyDescent="0.2">
      <c r="B15" s="101">
        <v>1</v>
      </c>
      <c r="C15" s="102" t="s">
        <v>309</v>
      </c>
      <c r="D15" s="104"/>
      <c r="E15" s="104"/>
      <c r="F15" s="105"/>
    </row>
    <row r="16" spans="2:8" ht="38.25" x14ac:dyDescent="0.2">
      <c r="B16" s="110" t="s">
        <v>310</v>
      </c>
      <c r="C16" s="111" t="s">
        <v>311</v>
      </c>
      <c r="D16" s="112" t="s">
        <v>312</v>
      </c>
      <c r="E16" s="108"/>
      <c r="F16" s="109"/>
    </row>
    <row r="17" spans="2:6" ht="25.5" x14ac:dyDescent="0.2">
      <c r="B17" s="110" t="s">
        <v>313</v>
      </c>
      <c r="C17" s="111" t="s">
        <v>311</v>
      </c>
      <c r="D17" s="112" t="s">
        <v>314</v>
      </c>
      <c r="E17" s="108"/>
      <c r="F17" s="109"/>
    </row>
    <row r="18" spans="2:6" ht="38.25" x14ac:dyDescent="0.2">
      <c r="B18" s="110" t="s">
        <v>315</v>
      </c>
      <c r="C18" s="111" t="s">
        <v>316</v>
      </c>
      <c r="D18" s="112" t="s">
        <v>317</v>
      </c>
      <c r="E18" s="108"/>
      <c r="F18" s="109"/>
    </row>
    <row r="19" spans="2:6" ht="25.5" x14ac:dyDescent="0.2">
      <c r="B19" s="110" t="s">
        <v>318</v>
      </c>
      <c r="C19" s="111" t="s">
        <v>316</v>
      </c>
      <c r="D19" s="112" t="s">
        <v>314</v>
      </c>
      <c r="E19" s="108"/>
      <c r="F19" s="109"/>
    </row>
    <row r="20" spans="2:6" x14ac:dyDescent="0.2">
      <c r="B20" s="101" t="s">
        <v>319</v>
      </c>
      <c r="C20" s="102" t="s">
        <v>320</v>
      </c>
      <c r="D20" s="104"/>
      <c r="E20" s="104"/>
      <c r="F20" s="105"/>
    </row>
    <row r="21" spans="2:6" x14ac:dyDescent="0.2">
      <c r="B21" s="110" t="s">
        <v>321</v>
      </c>
      <c r="C21" s="111" t="s">
        <v>322</v>
      </c>
      <c r="D21" s="112" t="s">
        <v>323</v>
      </c>
      <c r="E21" s="108"/>
      <c r="F21" s="109"/>
    </row>
    <row r="22" spans="2:6" x14ac:dyDescent="0.2">
      <c r="B22" s="110" t="s">
        <v>324</v>
      </c>
      <c r="C22" s="111" t="s">
        <v>325</v>
      </c>
      <c r="D22" s="112" t="s">
        <v>326</v>
      </c>
      <c r="E22" s="108"/>
      <c r="F22" s="109"/>
    </row>
    <row r="23" spans="2:6" x14ac:dyDescent="0.2">
      <c r="B23" s="110" t="s">
        <v>327</v>
      </c>
      <c r="C23" s="111" t="s">
        <v>328</v>
      </c>
      <c r="D23" s="112" t="s">
        <v>329</v>
      </c>
      <c r="E23" s="108"/>
      <c r="F23" s="109"/>
    </row>
    <row r="24" spans="2:6" ht="25.5" x14ac:dyDescent="0.2">
      <c r="B24" s="113" t="s">
        <v>330</v>
      </c>
      <c r="C24" s="111" t="s">
        <v>331</v>
      </c>
      <c r="D24" s="112" t="s">
        <v>332</v>
      </c>
      <c r="E24" s="108"/>
      <c r="F24" s="109"/>
    </row>
    <row r="25" spans="2:6" x14ac:dyDescent="0.2">
      <c r="B25" s="101" t="s">
        <v>333</v>
      </c>
      <c r="C25" s="102" t="s">
        <v>334</v>
      </c>
      <c r="D25" s="104"/>
      <c r="E25" s="104"/>
      <c r="F25" s="105"/>
    </row>
    <row r="26" spans="2:6" x14ac:dyDescent="0.2">
      <c r="B26" s="216" t="s">
        <v>335</v>
      </c>
      <c r="C26" s="111" t="s">
        <v>336</v>
      </c>
      <c r="D26" s="112" t="s">
        <v>252</v>
      </c>
      <c r="E26" s="108"/>
      <c r="F26" s="109"/>
    </row>
    <row r="27" spans="2:6" x14ac:dyDescent="0.2">
      <c r="B27" s="217"/>
      <c r="C27" s="111" t="s">
        <v>337</v>
      </c>
      <c r="D27" s="112" t="s">
        <v>252</v>
      </c>
      <c r="E27" s="108"/>
      <c r="F27" s="109"/>
    </row>
    <row r="28" spans="2:6" x14ac:dyDescent="0.2">
      <c r="B28" s="218"/>
      <c r="C28" s="111" t="s">
        <v>338</v>
      </c>
      <c r="D28" s="112" t="s">
        <v>252</v>
      </c>
      <c r="E28" s="108"/>
      <c r="F28" s="109"/>
    </row>
    <row r="29" spans="2:6" x14ac:dyDescent="0.2">
      <c r="B29" s="101" t="s">
        <v>339</v>
      </c>
      <c r="C29" s="102" t="s">
        <v>340</v>
      </c>
      <c r="D29" s="104"/>
      <c r="E29" s="104"/>
      <c r="F29" s="105"/>
    </row>
    <row r="30" spans="2:6" ht="102" x14ac:dyDescent="0.2">
      <c r="B30" s="113" t="s">
        <v>341</v>
      </c>
      <c r="C30" s="111" t="s">
        <v>342</v>
      </c>
      <c r="D30" s="112" t="s">
        <v>252</v>
      </c>
      <c r="E30" s="108"/>
      <c r="F30" s="109"/>
    </row>
    <row r="31" spans="2:6" ht="140.25" x14ac:dyDescent="0.2">
      <c r="B31" s="110" t="s">
        <v>343</v>
      </c>
      <c r="C31" s="111" t="s">
        <v>344</v>
      </c>
      <c r="D31" s="112" t="s">
        <v>252</v>
      </c>
      <c r="E31" s="108"/>
      <c r="F31" s="109"/>
    </row>
    <row r="32" spans="2:6" ht="102" x14ac:dyDescent="0.2">
      <c r="B32" s="113" t="s">
        <v>345</v>
      </c>
      <c r="C32" s="111" t="s">
        <v>346</v>
      </c>
      <c r="D32" s="112" t="s">
        <v>252</v>
      </c>
      <c r="E32" s="108"/>
      <c r="F32" s="109"/>
    </row>
    <row r="33" spans="2:6" ht="89.25" x14ac:dyDescent="0.2">
      <c r="B33" s="114" t="s">
        <v>347</v>
      </c>
      <c r="C33" s="111" t="s">
        <v>348</v>
      </c>
      <c r="D33" s="112" t="s">
        <v>252</v>
      </c>
      <c r="E33" s="108"/>
      <c r="F33" s="109"/>
    </row>
    <row r="34" spans="2:6" x14ac:dyDescent="0.2">
      <c r="B34" s="101" t="s">
        <v>349</v>
      </c>
      <c r="C34" s="102" t="s">
        <v>350</v>
      </c>
      <c r="D34" s="104"/>
      <c r="E34" s="104"/>
      <c r="F34" s="105"/>
    </row>
    <row r="35" spans="2:6" ht="42.75" customHeight="1" x14ac:dyDescent="0.2">
      <c r="B35" s="114" t="s">
        <v>351</v>
      </c>
      <c r="C35" s="111" t="s">
        <v>352</v>
      </c>
      <c r="D35" s="112" t="s">
        <v>353</v>
      </c>
      <c r="E35" s="108"/>
      <c r="F35" s="109"/>
    </row>
    <row r="36" spans="2:6" x14ac:dyDescent="0.2">
      <c r="B36" s="101" t="s">
        <v>354</v>
      </c>
      <c r="C36" s="102" t="s">
        <v>355</v>
      </c>
      <c r="D36" s="104"/>
      <c r="E36" s="104"/>
      <c r="F36" s="105"/>
    </row>
    <row r="37" spans="2:6" x14ac:dyDescent="0.2">
      <c r="B37" s="115" t="s">
        <v>356</v>
      </c>
      <c r="C37" s="111" t="s">
        <v>357</v>
      </c>
      <c r="D37" s="112"/>
      <c r="E37" s="108"/>
      <c r="F37" s="109"/>
    </row>
    <row r="38" spans="2:6" x14ac:dyDescent="0.2">
      <c r="B38" s="101" t="s">
        <v>358</v>
      </c>
      <c r="C38" s="102" t="s">
        <v>359</v>
      </c>
      <c r="D38" s="104"/>
      <c r="E38" s="104"/>
      <c r="F38" s="105"/>
    </row>
    <row r="39" spans="2:6" x14ac:dyDescent="0.2">
      <c r="B39" s="113" t="s">
        <v>360</v>
      </c>
      <c r="C39" s="111" t="s">
        <v>361</v>
      </c>
      <c r="D39" s="112" t="s">
        <v>362</v>
      </c>
      <c r="E39" s="108"/>
      <c r="F39" s="109"/>
    </row>
    <row r="40" spans="2:6" ht="25.5" x14ac:dyDescent="0.2">
      <c r="B40" s="113" t="s">
        <v>363</v>
      </c>
      <c r="C40" s="111" t="s">
        <v>364</v>
      </c>
      <c r="D40" s="112" t="s">
        <v>365</v>
      </c>
      <c r="E40" s="108"/>
      <c r="F40" s="109"/>
    </row>
    <row r="41" spans="2:6" x14ac:dyDescent="0.2">
      <c r="B41" s="113" t="s">
        <v>366</v>
      </c>
      <c r="C41" s="111" t="s">
        <v>367</v>
      </c>
      <c r="D41" s="112" t="s">
        <v>368</v>
      </c>
      <c r="E41" s="108"/>
      <c r="F41" s="109"/>
    </row>
    <row r="42" spans="2:6" x14ac:dyDescent="0.2">
      <c r="B42" s="113" t="s">
        <v>369</v>
      </c>
      <c r="C42" s="111" t="s">
        <v>370</v>
      </c>
      <c r="D42" s="112" t="s">
        <v>371</v>
      </c>
      <c r="E42" s="108"/>
      <c r="F42" s="109"/>
    </row>
    <row r="43" spans="2:6" x14ac:dyDescent="0.2">
      <c r="B43" s="113" t="s">
        <v>372</v>
      </c>
      <c r="C43" s="111" t="s">
        <v>373</v>
      </c>
      <c r="D43" s="112" t="s">
        <v>374</v>
      </c>
      <c r="E43" s="108"/>
      <c r="F43" s="109"/>
    </row>
    <row r="44" spans="2:6" ht="25.5" x14ac:dyDescent="0.2">
      <c r="B44" s="113" t="s">
        <v>375</v>
      </c>
      <c r="C44" s="111" t="s">
        <v>376</v>
      </c>
      <c r="D44" s="112" t="s">
        <v>377</v>
      </c>
      <c r="E44" s="108"/>
      <c r="F44" s="109"/>
    </row>
    <row r="45" spans="2:6" x14ac:dyDescent="0.2">
      <c r="B45" s="101" t="s">
        <v>378</v>
      </c>
      <c r="C45" s="102" t="s">
        <v>379</v>
      </c>
      <c r="D45" s="104"/>
      <c r="E45" s="104"/>
      <c r="F45" s="105"/>
    </row>
    <row r="46" spans="2:6" x14ac:dyDescent="0.2">
      <c r="B46" s="106" t="s">
        <v>380</v>
      </c>
      <c r="C46" s="111" t="s">
        <v>381</v>
      </c>
      <c r="D46" s="112" t="s">
        <v>264</v>
      </c>
      <c r="E46" s="108"/>
      <c r="F46" s="109"/>
    </row>
    <row r="47" spans="2:6" x14ac:dyDescent="0.2">
      <c r="B47" s="101" t="s">
        <v>382</v>
      </c>
      <c r="C47" s="102" t="s">
        <v>383</v>
      </c>
      <c r="D47" s="104"/>
      <c r="E47" s="104"/>
      <c r="F47" s="105"/>
    </row>
    <row r="48" spans="2:6" x14ac:dyDescent="0.2">
      <c r="B48" s="106" t="s">
        <v>384</v>
      </c>
      <c r="C48" s="111" t="s">
        <v>385</v>
      </c>
      <c r="D48" s="112" t="s">
        <v>386</v>
      </c>
      <c r="E48" s="108"/>
      <c r="F48" s="109"/>
    </row>
    <row r="49" spans="2:6" x14ac:dyDescent="0.2">
      <c r="B49" s="110" t="s">
        <v>387</v>
      </c>
      <c r="C49" s="111" t="s">
        <v>388</v>
      </c>
      <c r="D49" s="112" t="s">
        <v>389</v>
      </c>
      <c r="E49" s="108"/>
      <c r="F49" s="116"/>
    </row>
    <row r="50" spans="2:6" x14ac:dyDescent="0.2">
      <c r="B50" s="117" t="s">
        <v>390</v>
      </c>
      <c r="C50" s="118" t="s">
        <v>391</v>
      </c>
      <c r="D50" s="119"/>
      <c r="E50" s="119"/>
      <c r="F50" s="120"/>
    </row>
    <row r="51" spans="2:6" x14ac:dyDescent="0.2">
      <c r="B51" s="121"/>
      <c r="C51" s="122"/>
      <c r="D51" s="123"/>
      <c r="E51" s="124"/>
      <c r="F51" s="125"/>
    </row>
    <row r="52" spans="2:6" x14ac:dyDescent="0.2">
      <c r="B52" s="126"/>
      <c r="C52" s="127"/>
      <c r="D52" s="128"/>
      <c r="E52" s="129"/>
      <c r="F52" s="130"/>
    </row>
    <row r="53" spans="2:6" x14ac:dyDescent="0.2">
      <c r="B53" s="126"/>
      <c r="C53" s="127"/>
      <c r="D53" s="128"/>
      <c r="E53" s="129"/>
      <c r="F53" s="130"/>
    </row>
    <row r="54" spans="2:6" x14ac:dyDescent="0.2">
      <c r="B54" s="126"/>
      <c r="C54" s="127"/>
      <c r="D54" s="128"/>
      <c r="E54" s="129"/>
      <c r="F54" s="130"/>
    </row>
    <row r="55" spans="2:6" x14ac:dyDescent="0.2">
      <c r="B55" s="126"/>
      <c r="C55" s="127"/>
      <c r="D55" s="128"/>
      <c r="E55" s="129"/>
      <c r="F55" s="130"/>
    </row>
    <row r="56" spans="2:6" x14ac:dyDescent="0.2">
      <c r="B56" s="126"/>
      <c r="C56" s="127"/>
      <c r="D56" s="128"/>
      <c r="E56" s="129"/>
      <c r="F56" s="130"/>
    </row>
    <row r="57" spans="2:6" x14ac:dyDescent="0.2">
      <c r="B57" s="126"/>
      <c r="C57" s="127"/>
      <c r="D57" s="128"/>
      <c r="E57" s="129"/>
      <c r="F57" s="130"/>
    </row>
    <row r="58" spans="2:6" x14ac:dyDescent="0.2">
      <c r="B58" s="126"/>
      <c r="C58" s="127"/>
      <c r="D58" s="128"/>
      <c r="E58" s="129"/>
      <c r="F58" s="130"/>
    </row>
    <row r="59" spans="2:6" x14ac:dyDescent="0.2">
      <c r="B59" s="126"/>
      <c r="C59" s="127"/>
      <c r="D59" s="128"/>
      <c r="E59" s="129"/>
      <c r="F59" s="130"/>
    </row>
    <row r="60" spans="2:6" x14ac:dyDescent="0.2">
      <c r="B60" s="126"/>
      <c r="C60" s="127"/>
      <c r="D60" s="128"/>
      <c r="E60" s="129"/>
      <c r="F60" s="130"/>
    </row>
    <row r="61" spans="2:6" x14ac:dyDescent="0.2">
      <c r="B61" s="126"/>
      <c r="C61" s="127"/>
      <c r="D61" s="128"/>
      <c r="E61" s="129"/>
      <c r="F61" s="130"/>
    </row>
    <row r="62" spans="2:6" x14ac:dyDescent="0.2">
      <c r="B62" s="126"/>
      <c r="C62" s="127"/>
      <c r="D62" s="128"/>
      <c r="E62" s="129"/>
      <c r="F62" s="130"/>
    </row>
    <row r="63" spans="2:6" x14ac:dyDescent="0.2">
      <c r="B63" s="126"/>
      <c r="C63" s="127"/>
      <c r="D63" s="128"/>
      <c r="E63" s="129"/>
      <c r="F63" s="130"/>
    </row>
    <row r="64" spans="2:6" x14ac:dyDescent="0.2">
      <c r="B64" s="126"/>
      <c r="C64" s="127"/>
      <c r="D64" s="128"/>
      <c r="E64" s="129"/>
      <c r="F64" s="130"/>
    </row>
    <row r="65" spans="2:6" x14ac:dyDescent="0.2">
      <c r="B65" s="126"/>
      <c r="C65" s="127"/>
      <c r="D65" s="128"/>
      <c r="E65" s="129"/>
      <c r="F65" s="130"/>
    </row>
    <row r="66" spans="2:6" x14ac:dyDescent="0.2">
      <c r="B66" s="126"/>
      <c r="C66" s="127"/>
      <c r="D66" s="128"/>
      <c r="E66" s="129"/>
      <c r="F66" s="130"/>
    </row>
    <row r="67" spans="2:6" x14ac:dyDescent="0.2">
      <c r="B67" s="126"/>
      <c r="C67" s="127"/>
      <c r="D67" s="128"/>
      <c r="E67" s="129"/>
      <c r="F67" s="130"/>
    </row>
    <row r="68" spans="2:6" x14ac:dyDescent="0.2">
      <c r="B68" s="126"/>
      <c r="C68" s="127"/>
      <c r="D68" s="128"/>
      <c r="E68" s="129"/>
      <c r="F68" s="130"/>
    </row>
    <row r="69" spans="2:6" x14ac:dyDescent="0.2">
      <c r="B69" s="131"/>
      <c r="C69" s="132"/>
      <c r="D69" s="133"/>
      <c r="E69" s="134"/>
      <c r="F69" s="135"/>
    </row>
    <row r="70" spans="2:6" s="136" customFormat="1" ht="12.75" customHeight="1" x14ac:dyDescent="0.2">
      <c r="B70" s="219" t="s">
        <v>392</v>
      </c>
      <c r="C70" s="220"/>
      <c r="D70" s="220"/>
      <c r="E70" s="220"/>
      <c r="F70" s="221"/>
    </row>
    <row r="71" spans="2:6" s="136" customFormat="1" ht="12.75" customHeight="1" x14ac:dyDescent="0.2">
      <c r="B71" s="222"/>
      <c r="C71" s="223"/>
      <c r="D71" s="223"/>
      <c r="E71" s="223"/>
      <c r="F71" s="224"/>
    </row>
    <row r="72" spans="2:6" s="136" customFormat="1" ht="12.75" customHeight="1" x14ac:dyDescent="0.2">
      <c r="B72" s="222"/>
      <c r="C72" s="223"/>
      <c r="D72" s="223"/>
      <c r="E72" s="223"/>
      <c r="F72" s="224"/>
    </row>
    <row r="73" spans="2:6" s="136" customFormat="1" ht="12.75" customHeight="1" thickBot="1" x14ac:dyDescent="0.25">
      <c r="B73" s="225"/>
      <c r="C73" s="226"/>
      <c r="D73" s="226"/>
      <c r="E73" s="226"/>
      <c r="F73" s="227"/>
    </row>
    <row r="74" spans="2:6" ht="13.5" thickTop="1" x14ac:dyDescent="0.2"/>
  </sheetData>
  <mergeCells count="7">
    <mergeCell ref="B26:B28"/>
    <mergeCell ref="B70:F73"/>
    <mergeCell ref="B3:F3"/>
    <mergeCell ref="B6:F6"/>
    <mergeCell ref="B9:F9"/>
    <mergeCell ref="C10:F10"/>
    <mergeCell ref="B11:F11"/>
  </mergeCells>
  <printOptions horizontalCentered="1"/>
  <pageMargins left="0.39370078740157483" right="0.39370078740157483" top="0.39370078740157483" bottom="0.39370078740157483" header="0.19685039370078741" footer="0.19685039370078741"/>
  <pageSetup paperSize="9" scale="83" fitToHeight="0" orientation="portrait" r:id="rId1"/>
  <headerFooter alignWithMargins="0">
    <oddFooter>&amp;C&amp;P / &amp;N - &amp;A</oddFooter>
  </headerFooter>
  <rowBreaks count="1" manualBreakCount="1">
    <brk id="34" min="1"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73"/>
  <sheetViews>
    <sheetView view="pageBreakPreview" zoomScaleNormal="130" zoomScaleSheetLayoutView="100" workbookViewId="0">
      <selection activeCell="B11" sqref="B11"/>
    </sheetView>
  </sheetViews>
  <sheetFormatPr baseColWidth="10" defaultRowHeight="12.75" x14ac:dyDescent="0.2"/>
  <cols>
    <col min="1" max="1" width="1.140625" style="96" customWidth="1"/>
    <col min="2" max="2" width="5.85546875" style="96" customWidth="1"/>
    <col min="3" max="3" width="33.28515625" style="96" customWidth="1"/>
    <col min="4" max="4" width="30.85546875" style="96" customWidth="1"/>
    <col min="5" max="5" width="20.42578125" style="96" customWidth="1"/>
    <col min="6" max="6" width="23.5703125" style="96" customWidth="1"/>
    <col min="7" max="256" width="11.42578125" style="96"/>
    <col min="257" max="257" width="1.140625" style="96" customWidth="1"/>
    <col min="258" max="258" width="5.85546875" style="96" customWidth="1"/>
    <col min="259" max="259" width="33.28515625" style="96" customWidth="1"/>
    <col min="260" max="260" width="30.85546875" style="96" customWidth="1"/>
    <col min="261" max="261" width="20.42578125" style="96" customWidth="1"/>
    <col min="262" max="262" width="23.5703125" style="96" customWidth="1"/>
    <col min="263" max="512" width="11.42578125" style="96"/>
    <col min="513" max="513" width="1.140625" style="96" customWidth="1"/>
    <col min="514" max="514" width="5.85546875" style="96" customWidth="1"/>
    <col min="515" max="515" width="33.28515625" style="96" customWidth="1"/>
    <col min="516" max="516" width="30.85546875" style="96" customWidth="1"/>
    <col min="517" max="517" width="20.42578125" style="96" customWidth="1"/>
    <col min="518" max="518" width="23.5703125" style="96" customWidth="1"/>
    <col min="519" max="768" width="11.42578125" style="96"/>
    <col min="769" max="769" width="1.140625" style="96" customWidth="1"/>
    <col min="770" max="770" width="5.85546875" style="96" customWidth="1"/>
    <col min="771" max="771" width="33.28515625" style="96" customWidth="1"/>
    <col min="772" max="772" width="30.85546875" style="96" customWidth="1"/>
    <col min="773" max="773" width="20.42578125" style="96" customWidth="1"/>
    <col min="774" max="774" width="23.5703125" style="96" customWidth="1"/>
    <col min="775" max="1024" width="11.42578125" style="96"/>
    <col min="1025" max="1025" width="1.140625" style="96" customWidth="1"/>
    <col min="1026" max="1026" width="5.85546875" style="96" customWidth="1"/>
    <col min="1027" max="1027" width="33.28515625" style="96" customWidth="1"/>
    <col min="1028" max="1028" width="30.85546875" style="96" customWidth="1"/>
    <col min="1029" max="1029" width="20.42578125" style="96" customWidth="1"/>
    <col min="1030" max="1030" width="23.5703125" style="96" customWidth="1"/>
    <col min="1031" max="1280" width="11.42578125" style="96"/>
    <col min="1281" max="1281" width="1.140625" style="96" customWidth="1"/>
    <col min="1282" max="1282" width="5.85546875" style="96" customWidth="1"/>
    <col min="1283" max="1283" width="33.28515625" style="96" customWidth="1"/>
    <col min="1284" max="1284" width="30.85546875" style="96" customWidth="1"/>
    <col min="1285" max="1285" width="20.42578125" style="96" customWidth="1"/>
    <col min="1286" max="1286" width="23.5703125" style="96" customWidth="1"/>
    <col min="1287" max="1536" width="11.42578125" style="96"/>
    <col min="1537" max="1537" width="1.140625" style="96" customWidth="1"/>
    <col min="1538" max="1538" width="5.85546875" style="96" customWidth="1"/>
    <col min="1539" max="1539" width="33.28515625" style="96" customWidth="1"/>
    <col min="1540" max="1540" width="30.85546875" style="96" customWidth="1"/>
    <col min="1541" max="1541" width="20.42578125" style="96" customWidth="1"/>
    <col min="1542" max="1542" width="23.5703125" style="96" customWidth="1"/>
    <col min="1543" max="1792" width="11.42578125" style="96"/>
    <col min="1793" max="1793" width="1.140625" style="96" customWidth="1"/>
    <col min="1794" max="1794" width="5.85546875" style="96" customWidth="1"/>
    <col min="1795" max="1795" width="33.28515625" style="96" customWidth="1"/>
    <col min="1796" max="1796" width="30.85546875" style="96" customWidth="1"/>
    <col min="1797" max="1797" width="20.42578125" style="96" customWidth="1"/>
    <col min="1798" max="1798" width="23.5703125" style="96" customWidth="1"/>
    <col min="1799" max="2048" width="11.42578125" style="96"/>
    <col min="2049" max="2049" width="1.140625" style="96" customWidth="1"/>
    <col min="2050" max="2050" width="5.85546875" style="96" customWidth="1"/>
    <col min="2051" max="2051" width="33.28515625" style="96" customWidth="1"/>
    <col min="2052" max="2052" width="30.85546875" style="96" customWidth="1"/>
    <col min="2053" max="2053" width="20.42578125" style="96" customWidth="1"/>
    <col min="2054" max="2054" width="23.5703125" style="96" customWidth="1"/>
    <col min="2055" max="2304" width="11.42578125" style="96"/>
    <col min="2305" max="2305" width="1.140625" style="96" customWidth="1"/>
    <col min="2306" max="2306" width="5.85546875" style="96" customWidth="1"/>
    <col min="2307" max="2307" width="33.28515625" style="96" customWidth="1"/>
    <col min="2308" max="2308" width="30.85546875" style="96" customWidth="1"/>
    <col min="2309" max="2309" width="20.42578125" style="96" customWidth="1"/>
    <col min="2310" max="2310" width="23.5703125" style="96" customWidth="1"/>
    <col min="2311" max="2560" width="11.42578125" style="96"/>
    <col min="2561" max="2561" width="1.140625" style="96" customWidth="1"/>
    <col min="2562" max="2562" width="5.85546875" style="96" customWidth="1"/>
    <col min="2563" max="2563" width="33.28515625" style="96" customWidth="1"/>
    <col min="2564" max="2564" width="30.85546875" style="96" customWidth="1"/>
    <col min="2565" max="2565" width="20.42578125" style="96" customWidth="1"/>
    <col min="2566" max="2566" width="23.5703125" style="96" customWidth="1"/>
    <col min="2567" max="2816" width="11.42578125" style="96"/>
    <col min="2817" max="2817" width="1.140625" style="96" customWidth="1"/>
    <col min="2818" max="2818" width="5.85546875" style="96" customWidth="1"/>
    <col min="2819" max="2819" width="33.28515625" style="96" customWidth="1"/>
    <col min="2820" max="2820" width="30.85546875" style="96" customWidth="1"/>
    <col min="2821" max="2821" width="20.42578125" style="96" customWidth="1"/>
    <col min="2822" max="2822" width="23.5703125" style="96" customWidth="1"/>
    <col min="2823" max="3072" width="11.42578125" style="96"/>
    <col min="3073" max="3073" width="1.140625" style="96" customWidth="1"/>
    <col min="3074" max="3074" width="5.85546875" style="96" customWidth="1"/>
    <col min="3075" max="3075" width="33.28515625" style="96" customWidth="1"/>
    <col min="3076" max="3076" width="30.85546875" style="96" customWidth="1"/>
    <col min="3077" max="3077" width="20.42578125" style="96" customWidth="1"/>
    <col min="3078" max="3078" width="23.5703125" style="96" customWidth="1"/>
    <col min="3079" max="3328" width="11.42578125" style="96"/>
    <col min="3329" max="3329" width="1.140625" style="96" customWidth="1"/>
    <col min="3330" max="3330" width="5.85546875" style="96" customWidth="1"/>
    <col min="3331" max="3331" width="33.28515625" style="96" customWidth="1"/>
    <col min="3332" max="3332" width="30.85546875" style="96" customWidth="1"/>
    <col min="3333" max="3333" width="20.42578125" style="96" customWidth="1"/>
    <col min="3334" max="3334" width="23.5703125" style="96" customWidth="1"/>
    <col min="3335" max="3584" width="11.42578125" style="96"/>
    <col min="3585" max="3585" width="1.140625" style="96" customWidth="1"/>
    <col min="3586" max="3586" width="5.85546875" style="96" customWidth="1"/>
    <col min="3587" max="3587" width="33.28515625" style="96" customWidth="1"/>
    <col min="3588" max="3588" width="30.85546875" style="96" customWidth="1"/>
    <col min="3589" max="3589" width="20.42578125" style="96" customWidth="1"/>
    <col min="3590" max="3590" width="23.5703125" style="96" customWidth="1"/>
    <col min="3591" max="3840" width="11.42578125" style="96"/>
    <col min="3841" max="3841" width="1.140625" style="96" customWidth="1"/>
    <col min="3842" max="3842" width="5.85546875" style="96" customWidth="1"/>
    <col min="3843" max="3843" width="33.28515625" style="96" customWidth="1"/>
    <col min="3844" max="3844" width="30.85546875" style="96" customWidth="1"/>
    <col min="3845" max="3845" width="20.42578125" style="96" customWidth="1"/>
    <col min="3846" max="3846" width="23.5703125" style="96" customWidth="1"/>
    <col min="3847" max="4096" width="11.42578125" style="96"/>
    <col min="4097" max="4097" width="1.140625" style="96" customWidth="1"/>
    <col min="4098" max="4098" width="5.85546875" style="96" customWidth="1"/>
    <col min="4099" max="4099" width="33.28515625" style="96" customWidth="1"/>
    <col min="4100" max="4100" width="30.85546875" style="96" customWidth="1"/>
    <col min="4101" max="4101" width="20.42578125" style="96" customWidth="1"/>
    <col min="4102" max="4102" width="23.5703125" style="96" customWidth="1"/>
    <col min="4103" max="4352" width="11.42578125" style="96"/>
    <col min="4353" max="4353" width="1.140625" style="96" customWidth="1"/>
    <col min="4354" max="4354" width="5.85546875" style="96" customWidth="1"/>
    <col min="4355" max="4355" width="33.28515625" style="96" customWidth="1"/>
    <col min="4356" max="4356" width="30.85546875" style="96" customWidth="1"/>
    <col min="4357" max="4357" width="20.42578125" style="96" customWidth="1"/>
    <col min="4358" max="4358" width="23.5703125" style="96" customWidth="1"/>
    <col min="4359" max="4608" width="11.42578125" style="96"/>
    <col min="4609" max="4609" width="1.140625" style="96" customWidth="1"/>
    <col min="4610" max="4610" width="5.85546875" style="96" customWidth="1"/>
    <col min="4611" max="4611" width="33.28515625" style="96" customWidth="1"/>
    <col min="4612" max="4612" width="30.85546875" style="96" customWidth="1"/>
    <col min="4613" max="4613" width="20.42578125" style="96" customWidth="1"/>
    <col min="4614" max="4614" width="23.5703125" style="96" customWidth="1"/>
    <col min="4615" max="4864" width="11.42578125" style="96"/>
    <col min="4865" max="4865" width="1.140625" style="96" customWidth="1"/>
    <col min="4866" max="4866" width="5.85546875" style="96" customWidth="1"/>
    <col min="4867" max="4867" width="33.28515625" style="96" customWidth="1"/>
    <col min="4868" max="4868" width="30.85546875" style="96" customWidth="1"/>
    <col min="4869" max="4869" width="20.42578125" style="96" customWidth="1"/>
    <col min="4870" max="4870" width="23.5703125" style="96" customWidth="1"/>
    <col min="4871" max="5120" width="11.42578125" style="96"/>
    <col min="5121" max="5121" width="1.140625" style="96" customWidth="1"/>
    <col min="5122" max="5122" width="5.85546875" style="96" customWidth="1"/>
    <col min="5123" max="5123" width="33.28515625" style="96" customWidth="1"/>
    <col min="5124" max="5124" width="30.85546875" style="96" customWidth="1"/>
    <col min="5125" max="5125" width="20.42578125" style="96" customWidth="1"/>
    <col min="5126" max="5126" width="23.5703125" style="96" customWidth="1"/>
    <col min="5127" max="5376" width="11.42578125" style="96"/>
    <col min="5377" max="5377" width="1.140625" style="96" customWidth="1"/>
    <col min="5378" max="5378" width="5.85546875" style="96" customWidth="1"/>
    <col min="5379" max="5379" width="33.28515625" style="96" customWidth="1"/>
    <col min="5380" max="5380" width="30.85546875" style="96" customWidth="1"/>
    <col min="5381" max="5381" width="20.42578125" style="96" customWidth="1"/>
    <col min="5382" max="5382" width="23.5703125" style="96" customWidth="1"/>
    <col min="5383" max="5632" width="11.42578125" style="96"/>
    <col min="5633" max="5633" width="1.140625" style="96" customWidth="1"/>
    <col min="5634" max="5634" width="5.85546875" style="96" customWidth="1"/>
    <col min="5635" max="5635" width="33.28515625" style="96" customWidth="1"/>
    <col min="5636" max="5636" width="30.85546875" style="96" customWidth="1"/>
    <col min="5637" max="5637" width="20.42578125" style="96" customWidth="1"/>
    <col min="5638" max="5638" width="23.5703125" style="96" customWidth="1"/>
    <col min="5639" max="5888" width="11.42578125" style="96"/>
    <col min="5889" max="5889" width="1.140625" style="96" customWidth="1"/>
    <col min="5890" max="5890" width="5.85546875" style="96" customWidth="1"/>
    <col min="5891" max="5891" width="33.28515625" style="96" customWidth="1"/>
    <col min="5892" max="5892" width="30.85546875" style="96" customWidth="1"/>
    <col min="5893" max="5893" width="20.42578125" style="96" customWidth="1"/>
    <col min="5894" max="5894" width="23.5703125" style="96" customWidth="1"/>
    <col min="5895" max="6144" width="11.42578125" style="96"/>
    <col min="6145" max="6145" width="1.140625" style="96" customWidth="1"/>
    <col min="6146" max="6146" width="5.85546875" style="96" customWidth="1"/>
    <col min="6147" max="6147" width="33.28515625" style="96" customWidth="1"/>
    <col min="6148" max="6148" width="30.85546875" style="96" customWidth="1"/>
    <col min="6149" max="6149" width="20.42578125" style="96" customWidth="1"/>
    <col min="6150" max="6150" width="23.5703125" style="96" customWidth="1"/>
    <col min="6151" max="6400" width="11.42578125" style="96"/>
    <col min="6401" max="6401" width="1.140625" style="96" customWidth="1"/>
    <col min="6402" max="6402" width="5.85546875" style="96" customWidth="1"/>
    <col min="6403" max="6403" width="33.28515625" style="96" customWidth="1"/>
    <col min="6404" max="6404" width="30.85546875" style="96" customWidth="1"/>
    <col min="6405" max="6405" width="20.42578125" style="96" customWidth="1"/>
    <col min="6406" max="6406" width="23.5703125" style="96" customWidth="1"/>
    <col min="6407" max="6656" width="11.42578125" style="96"/>
    <col min="6657" max="6657" width="1.140625" style="96" customWidth="1"/>
    <col min="6658" max="6658" width="5.85546875" style="96" customWidth="1"/>
    <col min="6659" max="6659" width="33.28515625" style="96" customWidth="1"/>
    <col min="6660" max="6660" width="30.85546875" style="96" customWidth="1"/>
    <col min="6661" max="6661" width="20.42578125" style="96" customWidth="1"/>
    <col min="6662" max="6662" width="23.5703125" style="96" customWidth="1"/>
    <col min="6663" max="6912" width="11.42578125" style="96"/>
    <col min="6913" max="6913" width="1.140625" style="96" customWidth="1"/>
    <col min="6914" max="6914" width="5.85546875" style="96" customWidth="1"/>
    <col min="6915" max="6915" width="33.28515625" style="96" customWidth="1"/>
    <col min="6916" max="6916" width="30.85546875" style="96" customWidth="1"/>
    <col min="6917" max="6917" width="20.42578125" style="96" customWidth="1"/>
    <col min="6918" max="6918" width="23.5703125" style="96" customWidth="1"/>
    <col min="6919" max="7168" width="11.42578125" style="96"/>
    <col min="7169" max="7169" width="1.140625" style="96" customWidth="1"/>
    <col min="7170" max="7170" width="5.85546875" style="96" customWidth="1"/>
    <col min="7171" max="7171" width="33.28515625" style="96" customWidth="1"/>
    <col min="7172" max="7172" width="30.85546875" style="96" customWidth="1"/>
    <col min="7173" max="7173" width="20.42578125" style="96" customWidth="1"/>
    <col min="7174" max="7174" width="23.5703125" style="96" customWidth="1"/>
    <col min="7175" max="7424" width="11.42578125" style="96"/>
    <col min="7425" max="7425" width="1.140625" style="96" customWidth="1"/>
    <col min="7426" max="7426" width="5.85546875" style="96" customWidth="1"/>
    <col min="7427" max="7427" width="33.28515625" style="96" customWidth="1"/>
    <col min="7428" max="7428" width="30.85546875" style="96" customWidth="1"/>
    <col min="7429" max="7429" width="20.42578125" style="96" customWidth="1"/>
    <col min="7430" max="7430" width="23.5703125" style="96" customWidth="1"/>
    <col min="7431" max="7680" width="11.42578125" style="96"/>
    <col min="7681" max="7681" width="1.140625" style="96" customWidth="1"/>
    <col min="7682" max="7682" width="5.85546875" style="96" customWidth="1"/>
    <col min="7683" max="7683" width="33.28515625" style="96" customWidth="1"/>
    <col min="7684" max="7684" width="30.85546875" style="96" customWidth="1"/>
    <col min="7685" max="7685" width="20.42578125" style="96" customWidth="1"/>
    <col min="7686" max="7686" width="23.5703125" style="96" customWidth="1"/>
    <col min="7687" max="7936" width="11.42578125" style="96"/>
    <col min="7937" max="7937" width="1.140625" style="96" customWidth="1"/>
    <col min="7938" max="7938" width="5.85546875" style="96" customWidth="1"/>
    <col min="7939" max="7939" width="33.28515625" style="96" customWidth="1"/>
    <col min="7940" max="7940" width="30.85546875" style="96" customWidth="1"/>
    <col min="7941" max="7941" width="20.42578125" style="96" customWidth="1"/>
    <col min="7942" max="7942" width="23.5703125" style="96" customWidth="1"/>
    <col min="7943" max="8192" width="11.42578125" style="96"/>
    <col min="8193" max="8193" width="1.140625" style="96" customWidth="1"/>
    <col min="8194" max="8194" width="5.85546875" style="96" customWidth="1"/>
    <col min="8195" max="8195" width="33.28515625" style="96" customWidth="1"/>
    <col min="8196" max="8196" width="30.85546875" style="96" customWidth="1"/>
    <col min="8197" max="8197" width="20.42578125" style="96" customWidth="1"/>
    <col min="8198" max="8198" width="23.5703125" style="96" customWidth="1"/>
    <col min="8199" max="8448" width="11.42578125" style="96"/>
    <col min="8449" max="8449" width="1.140625" style="96" customWidth="1"/>
    <col min="8450" max="8450" width="5.85546875" style="96" customWidth="1"/>
    <col min="8451" max="8451" width="33.28515625" style="96" customWidth="1"/>
    <col min="8452" max="8452" width="30.85546875" style="96" customWidth="1"/>
    <col min="8453" max="8453" width="20.42578125" style="96" customWidth="1"/>
    <col min="8454" max="8454" width="23.5703125" style="96" customWidth="1"/>
    <col min="8455" max="8704" width="11.42578125" style="96"/>
    <col min="8705" max="8705" width="1.140625" style="96" customWidth="1"/>
    <col min="8706" max="8706" width="5.85546875" style="96" customWidth="1"/>
    <col min="8707" max="8707" width="33.28515625" style="96" customWidth="1"/>
    <col min="8708" max="8708" width="30.85546875" style="96" customWidth="1"/>
    <col min="8709" max="8709" width="20.42578125" style="96" customWidth="1"/>
    <col min="8710" max="8710" width="23.5703125" style="96" customWidth="1"/>
    <col min="8711" max="8960" width="11.42578125" style="96"/>
    <col min="8961" max="8961" width="1.140625" style="96" customWidth="1"/>
    <col min="8962" max="8962" width="5.85546875" style="96" customWidth="1"/>
    <col min="8963" max="8963" width="33.28515625" style="96" customWidth="1"/>
    <col min="8964" max="8964" width="30.85546875" style="96" customWidth="1"/>
    <col min="8965" max="8965" width="20.42578125" style="96" customWidth="1"/>
    <col min="8966" max="8966" width="23.5703125" style="96" customWidth="1"/>
    <col min="8967" max="9216" width="11.42578125" style="96"/>
    <col min="9217" max="9217" width="1.140625" style="96" customWidth="1"/>
    <col min="9218" max="9218" width="5.85546875" style="96" customWidth="1"/>
    <col min="9219" max="9219" width="33.28515625" style="96" customWidth="1"/>
    <col min="9220" max="9220" width="30.85546875" style="96" customWidth="1"/>
    <col min="9221" max="9221" width="20.42578125" style="96" customWidth="1"/>
    <col min="9222" max="9222" width="23.5703125" style="96" customWidth="1"/>
    <col min="9223" max="9472" width="11.42578125" style="96"/>
    <col min="9473" max="9473" width="1.140625" style="96" customWidth="1"/>
    <col min="9474" max="9474" width="5.85546875" style="96" customWidth="1"/>
    <col min="9475" max="9475" width="33.28515625" style="96" customWidth="1"/>
    <col min="9476" max="9476" width="30.85546875" style="96" customWidth="1"/>
    <col min="9477" max="9477" width="20.42578125" style="96" customWidth="1"/>
    <col min="9478" max="9478" width="23.5703125" style="96" customWidth="1"/>
    <col min="9479" max="9728" width="11.42578125" style="96"/>
    <col min="9729" max="9729" width="1.140625" style="96" customWidth="1"/>
    <col min="9730" max="9730" width="5.85546875" style="96" customWidth="1"/>
    <col min="9731" max="9731" width="33.28515625" style="96" customWidth="1"/>
    <col min="9732" max="9732" width="30.85546875" style="96" customWidth="1"/>
    <col min="9733" max="9733" width="20.42578125" style="96" customWidth="1"/>
    <col min="9734" max="9734" width="23.5703125" style="96" customWidth="1"/>
    <col min="9735" max="9984" width="11.42578125" style="96"/>
    <col min="9985" max="9985" width="1.140625" style="96" customWidth="1"/>
    <col min="9986" max="9986" width="5.85546875" style="96" customWidth="1"/>
    <col min="9987" max="9987" width="33.28515625" style="96" customWidth="1"/>
    <col min="9988" max="9988" width="30.85546875" style="96" customWidth="1"/>
    <col min="9989" max="9989" width="20.42578125" style="96" customWidth="1"/>
    <col min="9990" max="9990" width="23.5703125" style="96" customWidth="1"/>
    <col min="9991" max="10240" width="11.42578125" style="96"/>
    <col min="10241" max="10241" width="1.140625" style="96" customWidth="1"/>
    <col min="10242" max="10242" width="5.85546875" style="96" customWidth="1"/>
    <col min="10243" max="10243" width="33.28515625" style="96" customWidth="1"/>
    <col min="10244" max="10244" width="30.85546875" style="96" customWidth="1"/>
    <col min="10245" max="10245" width="20.42578125" style="96" customWidth="1"/>
    <col min="10246" max="10246" width="23.5703125" style="96" customWidth="1"/>
    <col min="10247" max="10496" width="11.42578125" style="96"/>
    <col min="10497" max="10497" width="1.140625" style="96" customWidth="1"/>
    <col min="10498" max="10498" width="5.85546875" style="96" customWidth="1"/>
    <col min="10499" max="10499" width="33.28515625" style="96" customWidth="1"/>
    <col min="10500" max="10500" width="30.85546875" style="96" customWidth="1"/>
    <col min="10501" max="10501" width="20.42578125" style="96" customWidth="1"/>
    <col min="10502" max="10502" width="23.5703125" style="96" customWidth="1"/>
    <col min="10503" max="10752" width="11.42578125" style="96"/>
    <col min="10753" max="10753" width="1.140625" style="96" customWidth="1"/>
    <col min="10754" max="10754" width="5.85546875" style="96" customWidth="1"/>
    <col min="10755" max="10755" width="33.28515625" style="96" customWidth="1"/>
    <col min="10756" max="10756" width="30.85546875" style="96" customWidth="1"/>
    <col min="10757" max="10757" width="20.42578125" style="96" customWidth="1"/>
    <col min="10758" max="10758" width="23.5703125" style="96" customWidth="1"/>
    <col min="10759" max="11008" width="11.42578125" style="96"/>
    <col min="11009" max="11009" width="1.140625" style="96" customWidth="1"/>
    <col min="11010" max="11010" width="5.85546875" style="96" customWidth="1"/>
    <col min="11011" max="11011" width="33.28515625" style="96" customWidth="1"/>
    <col min="11012" max="11012" width="30.85546875" style="96" customWidth="1"/>
    <col min="11013" max="11013" width="20.42578125" style="96" customWidth="1"/>
    <col min="11014" max="11014" width="23.5703125" style="96" customWidth="1"/>
    <col min="11015" max="11264" width="11.42578125" style="96"/>
    <col min="11265" max="11265" width="1.140625" style="96" customWidth="1"/>
    <col min="11266" max="11266" width="5.85546875" style="96" customWidth="1"/>
    <col min="11267" max="11267" width="33.28515625" style="96" customWidth="1"/>
    <col min="11268" max="11268" width="30.85546875" style="96" customWidth="1"/>
    <col min="11269" max="11269" width="20.42578125" style="96" customWidth="1"/>
    <col min="11270" max="11270" width="23.5703125" style="96" customWidth="1"/>
    <col min="11271" max="11520" width="11.42578125" style="96"/>
    <col min="11521" max="11521" width="1.140625" style="96" customWidth="1"/>
    <col min="11522" max="11522" width="5.85546875" style="96" customWidth="1"/>
    <col min="11523" max="11523" width="33.28515625" style="96" customWidth="1"/>
    <col min="11524" max="11524" width="30.85546875" style="96" customWidth="1"/>
    <col min="11525" max="11525" width="20.42578125" style="96" customWidth="1"/>
    <col min="11526" max="11526" width="23.5703125" style="96" customWidth="1"/>
    <col min="11527" max="11776" width="11.42578125" style="96"/>
    <col min="11777" max="11777" width="1.140625" style="96" customWidth="1"/>
    <col min="11778" max="11778" width="5.85546875" style="96" customWidth="1"/>
    <col min="11779" max="11779" width="33.28515625" style="96" customWidth="1"/>
    <col min="11780" max="11780" width="30.85546875" style="96" customWidth="1"/>
    <col min="11781" max="11781" width="20.42578125" style="96" customWidth="1"/>
    <col min="11782" max="11782" width="23.5703125" style="96" customWidth="1"/>
    <col min="11783" max="12032" width="11.42578125" style="96"/>
    <col min="12033" max="12033" width="1.140625" style="96" customWidth="1"/>
    <col min="12034" max="12034" width="5.85546875" style="96" customWidth="1"/>
    <col min="12035" max="12035" width="33.28515625" style="96" customWidth="1"/>
    <col min="12036" max="12036" width="30.85546875" style="96" customWidth="1"/>
    <col min="12037" max="12037" width="20.42578125" style="96" customWidth="1"/>
    <col min="12038" max="12038" width="23.5703125" style="96" customWidth="1"/>
    <col min="12039" max="12288" width="11.42578125" style="96"/>
    <col min="12289" max="12289" width="1.140625" style="96" customWidth="1"/>
    <col min="12290" max="12290" width="5.85546875" style="96" customWidth="1"/>
    <col min="12291" max="12291" width="33.28515625" style="96" customWidth="1"/>
    <col min="12292" max="12292" width="30.85546875" style="96" customWidth="1"/>
    <col min="12293" max="12293" width="20.42578125" style="96" customWidth="1"/>
    <col min="12294" max="12294" width="23.5703125" style="96" customWidth="1"/>
    <col min="12295" max="12544" width="11.42578125" style="96"/>
    <col min="12545" max="12545" width="1.140625" style="96" customWidth="1"/>
    <col min="12546" max="12546" width="5.85546875" style="96" customWidth="1"/>
    <col min="12547" max="12547" width="33.28515625" style="96" customWidth="1"/>
    <col min="12548" max="12548" width="30.85546875" style="96" customWidth="1"/>
    <col min="12549" max="12549" width="20.42578125" style="96" customWidth="1"/>
    <col min="12550" max="12550" width="23.5703125" style="96" customWidth="1"/>
    <col min="12551" max="12800" width="11.42578125" style="96"/>
    <col min="12801" max="12801" width="1.140625" style="96" customWidth="1"/>
    <col min="12802" max="12802" width="5.85546875" style="96" customWidth="1"/>
    <col min="12803" max="12803" width="33.28515625" style="96" customWidth="1"/>
    <col min="12804" max="12804" width="30.85546875" style="96" customWidth="1"/>
    <col min="12805" max="12805" width="20.42578125" style="96" customWidth="1"/>
    <col min="12806" max="12806" width="23.5703125" style="96" customWidth="1"/>
    <col min="12807" max="13056" width="11.42578125" style="96"/>
    <col min="13057" max="13057" width="1.140625" style="96" customWidth="1"/>
    <col min="13058" max="13058" width="5.85546875" style="96" customWidth="1"/>
    <col min="13059" max="13059" width="33.28515625" style="96" customWidth="1"/>
    <col min="13060" max="13060" width="30.85546875" style="96" customWidth="1"/>
    <col min="13061" max="13061" width="20.42578125" style="96" customWidth="1"/>
    <col min="13062" max="13062" width="23.5703125" style="96" customWidth="1"/>
    <col min="13063" max="13312" width="11.42578125" style="96"/>
    <col min="13313" max="13313" width="1.140625" style="96" customWidth="1"/>
    <col min="13314" max="13314" width="5.85546875" style="96" customWidth="1"/>
    <col min="13315" max="13315" width="33.28515625" style="96" customWidth="1"/>
    <col min="13316" max="13316" width="30.85546875" style="96" customWidth="1"/>
    <col min="13317" max="13317" width="20.42578125" style="96" customWidth="1"/>
    <col min="13318" max="13318" width="23.5703125" style="96" customWidth="1"/>
    <col min="13319" max="13568" width="11.42578125" style="96"/>
    <col min="13569" max="13569" width="1.140625" style="96" customWidth="1"/>
    <col min="13570" max="13570" width="5.85546875" style="96" customWidth="1"/>
    <col min="13571" max="13571" width="33.28515625" style="96" customWidth="1"/>
    <col min="13572" max="13572" width="30.85546875" style="96" customWidth="1"/>
    <col min="13573" max="13573" width="20.42578125" style="96" customWidth="1"/>
    <col min="13574" max="13574" width="23.5703125" style="96" customWidth="1"/>
    <col min="13575" max="13824" width="11.42578125" style="96"/>
    <col min="13825" max="13825" width="1.140625" style="96" customWidth="1"/>
    <col min="13826" max="13826" width="5.85546875" style="96" customWidth="1"/>
    <col min="13827" max="13827" width="33.28515625" style="96" customWidth="1"/>
    <col min="13828" max="13828" width="30.85546875" style="96" customWidth="1"/>
    <col min="13829" max="13829" width="20.42578125" style="96" customWidth="1"/>
    <col min="13830" max="13830" width="23.5703125" style="96" customWidth="1"/>
    <col min="13831" max="14080" width="11.42578125" style="96"/>
    <col min="14081" max="14081" width="1.140625" style="96" customWidth="1"/>
    <col min="14082" max="14082" width="5.85546875" style="96" customWidth="1"/>
    <col min="14083" max="14083" width="33.28515625" style="96" customWidth="1"/>
    <col min="14084" max="14084" width="30.85546875" style="96" customWidth="1"/>
    <col min="14085" max="14085" width="20.42578125" style="96" customWidth="1"/>
    <col min="14086" max="14086" width="23.5703125" style="96" customWidth="1"/>
    <col min="14087" max="14336" width="11.42578125" style="96"/>
    <col min="14337" max="14337" width="1.140625" style="96" customWidth="1"/>
    <col min="14338" max="14338" width="5.85546875" style="96" customWidth="1"/>
    <col min="14339" max="14339" width="33.28515625" style="96" customWidth="1"/>
    <col min="14340" max="14340" width="30.85546875" style="96" customWidth="1"/>
    <col min="14341" max="14341" width="20.42578125" style="96" customWidth="1"/>
    <col min="14342" max="14342" width="23.5703125" style="96" customWidth="1"/>
    <col min="14343" max="14592" width="11.42578125" style="96"/>
    <col min="14593" max="14593" width="1.140625" style="96" customWidth="1"/>
    <col min="14594" max="14594" width="5.85546875" style="96" customWidth="1"/>
    <col min="14595" max="14595" width="33.28515625" style="96" customWidth="1"/>
    <col min="14596" max="14596" width="30.85546875" style="96" customWidth="1"/>
    <col min="14597" max="14597" width="20.42578125" style="96" customWidth="1"/>
    <col min="14598" max="14598" width="23.5703125" style="96" customWidth="1"/>
    <col min="14599" max="14848" width="11.42578125" style="96"/>
    <col min="14849" max="14849" width="1.140625" style="96" customWidth="1"/>
    <col min="14850" max="14850" width="5.85546875" style="96" customWidth="1"/>
    <col min="14851" max="14851" width="33.28515625" style="96" customWidth="1"/>
    <col min="14852" max="14852" width="30.85546875" style="96" customWidth="1"/>
    <col min="14853" max="14853" width="20.42578125" style="96" customWidth="1"/>
    <col min="14854" max="14854" width="23.5703125" style="96" customWidth="1"/>
    <col min="14855" max="15104" width="11.42578125" style="96"/>
    <col min="15105" max="15105" width="1.140625" style="96" customWidth="1"/>
    <col min="15106" max="15106" width="5.85546875" style="96" customWidth="1"/>
    <col min="15107" max="15107" width="33.28515625" style="96" customWidth="1"/>
    <col min="15108" max="15108" width="30.85546875" style="96" customWidth="1"/>
    <col min="15109" max="15109" width="20.42578125" style="96" customWidth="1"/>
    <col min="15110" max="15110" width="23.5703125" style="96" customWidth="1"/>
    <col min="15111" max="15360" width="11.42578125" style="96"/>
    <col min="15361" max="15361" width="1.140625" style="96" customWidth="1"/>
    <col min="15362" max="15362" width="5.85546875" style="96" customWidth="1"/>
    <col min="15363" max="15363" width="33.28515625" style="96" customWidth="1"/>
    <col min="15364" max="15364" width="30.85546875" style="96" customWidth="1"/>
    <col min="15365" max="15365" width="20.42578125" style="96" customWidth="1"/>
    <col min="15366" max="15366" width="23.5703125" style="96" customWidth="1"/>
    <col min="15367" max="15616" width="11.42578125" style="96"/>
    <col min="15617" max="15617" width="1.140625" style="96" customWidth="1"/>
    <col min="15618" max="15618" width="5.85546875" style="96" customWidth="1"/>
    <col min="15619" max="15619" width="33.28515625" style="96" customWidth="1"/>
    <col min="15620" max="15620" width="30.85546875" style="96" customWidth="1"/>
    <col min="15621" max="15621" width="20.42578125" style="96" customWidth="1"/>
    <col min="15622" max="15622" width="23.5703125" style="96" customWidth="1"/>
    <col min="15623" max="15872" width="11.42578125" style="96"/>
    <col min="15873" max="15873" width="1.140625" style="96" customWidth="1"/>
    <col min="15874" max="15874" width="5.85546875" style="96" customWidth="1"/>
    <col min="15875" max="15875" width="33.28515625" style="96" customWidth="1"/>
    <col min="15876" max="15876" width="30.85546875" style="96" customWidth="1"/>
    <col min="15877" max="15877" width="20.42578125" style="96" customWidth="1"/>
    <col min="15878" max="15878" width="23.5703125" style="96" customWidth="1"/>
    <col min="15879" max="16128" width="11.42578125" style="96"/>
    <col min="16129" max="16129" width="1.140625" style="96" customWidth="1"/>
    <col min="16130" max="16130" width="5.85546875" style="96" customWidth="1"/>
    <col min="16131" max="16131" width="33.28515625" style="96" customWidth="1"/>
    <col min="16132" max="16132" width="30.85546875" style="96" customWidth="1"/>
    <col min="16133" max="16133" width="20.42578125" style="96" customWidth="1"/>
    <col min="16134" max="16134" width="23.5703125" style="96" customWidth="1"/>
    <col min="16135" max="16384" width="11.42578125" style="96"/>
  </cols>
  <sheetData>
    <row r="1" spans="2:8" s="91" customFormat="1" x14ac:dyDescent="0.2">
      <c r="C1" s="92"/>
    </row>
    <row r="2" spans="2:8" s="91" customFormat="1" ht="24" customHeight="1" x14ac:dyDescent="0.3">
      <c r="B2" s="228" t="s">
        <v>182</v>
      </c>
      <c r="C2" s="228"/>
      <c r="D2" s="228"/>
      <c r="E2" s="228"/>
      <c r="F2" s="228"/>
    </row>
    <row r="3" spans="2:8" s="91" customFormat="1" ht="15.75" customHeight="1" x14ac:dyDescent="0.2">
      <c r="B3" s="93"/>
      <c r="C3" s="93"/>
      <c r="D3" s="93"/>
      <c r="E3" s="93"/>
      <c r="F3" s="93"/>
    </row>
    <row r="4" spans="2:8" s="91" customFormat="1" x14ac:dyDescent="0.2">
      <c r="C4" s="92"/>
    </row>
    <row r="5" spans="2:8" s="91" customFormat="1" ht="17.25" customHeight="1" x14ac:dyDescent="0.3">
      <c r="B5" s="229" t="s">
        <v>18</v>
      </c>
      <c r="C5" s="229"/>
      <c r="D5" s="229"/>
      <c r="E5" s="229"/>
      <c r="F5" s="229"/>
    </row>
    <row r="6" spans="2:8" s="91" customFormat="1" x14ac:dyDescent="0.2">
      <c r="B6" s="93"/>
      <c r="C6" s="93"/>
      <c r="D6" s="93"/>
      <c r="E6" s="93"/>
      <c r="F6" s="93"/>
    </row>
    <row r="7" spans="2:8" s="91" customFormat="1" ht="15.75" thickBot="1" x14ac:dyDescent="0.3">
      <c r="C7" s="92"/>
      <c r="H7" s="94"/>
    </row>
    <row r="8" spans="2:8" s="91" customFormat="1" ht="18" customHeight="1" thickTop="1" thickBot="1" x14ac:dyDescent="0.25">
      <c r="B8" s="230" t="s">
        <v>0</v>
      </c>
      <c r="C8" s="231"/>
      <c r="D8" s="231"/>
      <c r="E8" s="231"/>
      <c r="F8" s="232"/>
    </row>
    <row r="9" spans="2:8" s="91" customFormat="1" ht="14.25" thickTop="1" thickBot="1" x14ac:dyDescent="0.25">
      <c r="B9" s="95" t="s">
        <v>1</v>
      </c>
      <c r="C9" s="233"/>
      <c r="D9" s="233"/>
      <c r="E9" s="233"/>
      <c r="F9" s="234"/>
    </row>
    <row r="10" spans="2:8" ht="16.5" customHeight="1" thickTop="1" thickBot="1" x14ac:dyDescent="0.25">
      <c r="B10" s="238" t="s">
        <v>625</v>
      </c>
      <c r="C10" s="239"/>
      <c r="D10" s="239"/>
      <c r="E10" s="239"/>
      <c r="F10" s="240"/>
    </row>
    <row r="11" spans="2:8" ht="39" thickTop="1" x14ac:dyDescent="0.2">
      <c r="B11" s="97" t="s">
        <v>301</v>
      </c>
      <c r="C11" s="98" t="s">
        <v>3</v>
      </c>
      <c r="D11" s="99" t="s">
        <v>302</v>
      </c>
      <c r="E11" s="98" t="s">
        <v>303</v>
      </c>
      <c r="F11" s="100" t="s">
        <v>304</v>
      </c>
    </row>
    <row r="12" spans="2:8" x14ac:dyDescent="0.2">
      <c r="B12" s="101" t="s">
        <v>305</v>
      </c>
      <c r="C12" s="102" t="s">
        <v>12</v>
      </c>
      <c r="D12" s="103"/>
      <c r="E12" s="104"/>
      <c r="F12" s="105"/>
    </row>
    <row r="13" spans="2:8" x14ac:dyDescent="0.2">
      <c r="B13" s="106" t="s">
        <v>306</v>
      </c>
      <c r="C13" s="107" t="s">
        <v>307</v>
      </c>
      <c r="D13" s="107">
        <f>'[2]Datos Adquisición'!D10</f>
        <v>7</v>
      </c>
      <c r="E13" s="108"/>
      <c r="F13" s="109" t="s">
        <v>308</v>
      </c>
    </row>
    <row r="14" spans="2:8" x14ac:dyDescent="0.2">
      <c r="B14" s="101">
        <v>1</v>
      </c>
      <c r="C14" s="102" t="s">
        <v>309</v>
      </c>
      <c r="D14" s="104"/>
      <c r="E14" s="104"/>
      <c r="F14" s="105"/>
    </row>
    <row r="15" spans="2:8" ht="38.25" x14ac:dyDescent="0.2">
      <c r="B15" s="110" t="s">
        <v>310</v>
      </c>
      <c r="C15" s="111" t="s">
        <v>311</v>
      </c>
      <c r="D15" s="112" t="s">
        <v>312</v>
      </c>
      <c r="E15" s="108"/>
      <c r="F15" s="109"/>
    </row>
    <row r="16" spans="2:8" ht="25.5" x14ac:dyDescent="0.2">
      <c r="B16" s="110" t="s">
        <v>313</v>
      </c>
      <c r="C16" s="111" t="s">
        <v>311</v>
      </c>
      <c r="D16" s="112" t="s">
        <v>314</v>
      </c>
      <c r="E16" s="108"/>
      <c r="F16" s="109"/>
    </row>
    <row r="17" spans="2:6" ht="38.25" x14ac:dyDescent="0.2">
      <c r="B17" s="110" t="s">
        <v>315</v>
      </c>
      <c r="C17" s="111" t="s">
        <v>316</v>
      </c>
      <c r="D17" s="112" t="s">
        <v>317</v>
      </c>
      <c r="E17" s="108"/>
      <c r="F17" s="109"/>
    </row>
    <row r="18" spans="2:6" ht="25.5" x14ac:dyDescent="0.2">
      <c r="B18" s="110" t="s">
        <v>318</v>
      </c>
      <c r="C18" s="111" t="s">
        <v>316</v>
      </c>
      <c r="D18" s="112" t="s">
        <v>314</v>
      </c>
      <c r="E18" s="108"/>
      <c r="F18" s="109"/>
    </row>
    <row r="19" spans="2:6" x14ac:dyDescent="0.2">
      <c r="B19" s="101" t="s">
        <v>319</v>
      </c>
      <c r="C19" s="102" t="s">
        <v>320</v>
      </c>
      <c r="D19" s="104"/>
      <c r="E19" s="104"/>
      <c r="F19" s="105"/>
    </row>
    <row r="20" spans="2:6" x14ac:dyDescent="0.2">
      <c r="B20" s="110" t="s">
        <v>321</v>
      </c>
      <c r="C20" s="111" t="s">
        <v>322</v>
      </c>
      <c r="D20" s="112" t="s">
        <v>323</v>
      </c>
      <c r="E20" s="108"/>
      <c r="F20" s="109"/>
    </row>
    <row r="21" spans="2:6" x14ac:dyDescent="0.2">
      <c r="B21" s="110" t="s">
        <v>324</v>
      </c>
      <c r="C21" s="111" t="s">
        <v>325</v>
      </c>
      <c r="D21" s="112" t="s">
        <v>326</v>
      </c>
      <c r="E21" s="108"/>
      <c r="F21" s="109"/>
    </row>
    <row r="22" spans="2:6" x14ac:dyDescent="0.2">
      <c r="B22" s="110" t="s">
        <v>327</v>
      </c>
      <c r="C22" s="111" t="s">
        <v>328</v>
      </c>
      <c r="D22" s="112" t="s">
        <v>329</v>
      </c>
      <c r="E22" s="108"/>
      <c r="F22" s="109"/>
    </row>
    <row r="23" spans="2:6" ht="25.5" x14ac:dyDescent="0.2">
      <c r="B23" s="113" t="s">
        <v>330</v>
      </c>
      <c r="C23" s="111" t="s">
        <v>331</v>
      </c>
      <c r="D23" s="112" t="s">
        <v>332</v>
      </c>
      <c r="E23" s="108"/>
      <c r="F23" s="109"/>
    </row>
    <row r="24" spans="2:6" x14ac:dyDescent="0.2">
      <c r="B24" s="101" t="s">
        <v>333</v>
      </c>
      <c r="C24" s="102" t="s">
        <v>334</v>
      </c>
      <c r="D24" s="104"/>
      <c r="E24" s="104"/>
      <c r="F24" s="105"/>
    </row>
    <row r="25" spans="2:6" x14ac:dyDescent="0.2">
      <c r="B25" s="216" t="s">
        <v>335</v>
      </c>
      <c r="C25" s="111" t="s">
        <v>336</v>
      </c>
      <c r="D25" s="112" t="s">
        <v>252</v>
      </c>
      <c r="E25" s="108"/>
      <c r="F25" s="109"/>
    </row>
    <row r="26" spans="2:6" x14ac:dyDescent="0.2">
      <c r="B26" s="217"/>
      <c r="C26" s="111" t="s">
        <v>337</v>
      </c>
      <c r="D26" s="112" t="s">
        <v>252</v>
      </c>
      <c r="E26" s="108"/>
      <c r="F26" s="109"/>
    </row>
    <row r="27" spans="2:6" x14ac:dyDescent="0.2">
      <c r="B27" s="218"/>
      <c r="C27" s="111" t="s">
        <v>338</v>
      </c>
      <c r="D27" s="112" t="s">
        <v>252</v>
      </c>
      <c r="E27" s="108"/>
      <c r="F27" s="109"/>
    </row>
    <row r="28" spans="2:6" x14ac:dyDescent="0.2">
      <c r="B28" s="101" t="s">
        <v>339</v>
      </c>
      <c r="C28" s="102" t="s">
        <v>340</v>
      </c>
      <c r="D28" s="104"/>
      <c r="E28" s="104"/>
      <c r="F28" s="105"/>
    </row>
    <row r="29" spans="2:6" ht="102" x14ac:dyDescent="0.2">
      <c r="B29" s="113" t="s">
        <v>341</v>
      </c>
      <c r="C29" s="111" t="s">
        <v>342</v>
      </c>
      <c r="D29" s="112" t="s">
        <v>252</v>
      </c>
      <c r="E29" s="108"/>
      <c r="F29" s="109"/>
    </row>
    <row r="30" spans="2:6" ht="140.25" x14ac:dyDescent="0.2">
      <c r="B30" s="110" t="s">
        <v>343</v>
      </c>
      <c r="C30" s="111" t="s">
        <v>344</v>
      </c>
      <c r="D30" s="112" t="s">
        <v>252</v>
      </c>
      <c r="E30" s="108"/>
      <c r="F30" s="109"/>
    </row>
    <row r="31" spans="2:6" ht="102" x14ac:dyDescent="0.2">
      <c r="B31" s="113" t="s">
        <v>345</v>
      </c>
      <c r="C31" s="111" t="s">
        <v>346</v>
      </c>
      <c r="D31" s="112" t="s">
        <v>252</v>
      </c>
      <c r="E31" s="108"/>
      <c r="F31" s="109"/>
    </row>
    <row r="32" spans="2:6" ht="89.25" x14ac:dyDescent="0.2">
      <c r="B32" s="114" t="s">
        <v>347</v>
      </c>
      <c r="C32" s="111" t="s">
        <v>348</v>
      </c>
      <c r="D32" s="112" t="s">
        <v>252</v>
      </c>
      <c r="E32" s="108"/>
      <c r="F32" s="109"/>
    </row>
    <row r="33" spans="2:6" x14ac:dyDescent="0.2">
      <c r="B33" s="101" t="s">
        <v>349</v>
      </c>
      <c r="C33" s="102" t="s">
        <v>350</v>
      </c>
      <c r="D33" s="104"/>
      <c r="E33" s="104"/>
      <c r="F33" s="105"/>
    </row>
    <row r="34" spans="2:6" ht="42.75" customHeight="1" x14ac:dyDescent="0.2">
      <c r="B34" s="114" t="s">
        <v>351</v>
      </c>
      <c r="C34" s="111" t="s">
        <v>352</v>
      </c>
      <c r="D34" s="112" t="s">
        <v>353</v>
      </c>
      <c r="E34" s="108"/>
      <c r="F34" s="109"/>
    </row>
    <row r="35" spans="2:6" x14ac:dyDescent="0.2">
      <c r="B35" s="101" t="s">
        <v>354</v>
      </c>
      <c r="C35" s="102" t="s">
        <v>355</v>
      </c>
      <c r="D35" s="104"/>
      <c r="E35" s="104"/>
      <c r="F35" s="105"/>
    </row>
    <row r="36" spans="2:6" x14ac:dyDescent="0.2">
      <c r="B36" s="115" t="s">
        <v>356</v>
      </c>
      <c r="C36" s="111" t="s">
        <v>357</v>
      </c>
      <c r="D36" s="112"/>
      <c r="E36" s="108"/>
      <c r="F36" s="109"/>
    </row>
    <row r="37" spans="2:6" x14ac:dyDescent="0.2">
      <c r="B37" s="101" t="s">
        <v>358</v>
      </c>
      <c r="C37" s="102" t="s">
        <v>359</v>
      </c>
      <c r="D37" s="104"/>
      <c r="E37" s="104"/>
      <c r="F37" s="105"/>
    </row>
    <row r="38" spans="2:6" x14ac:dyDescent="0.2">
      <c r="B38" s="113" t="s">
        <v>360</v>
      </c>
      <c r="C38" s="111" t="s">
        <v>361</v>
      </c>
      <c r="D38" s="112" t="s">
        <v>362</v>
      </c>
      <c r="E38" s="108"/>
      <c r="F38" s="109"/>
    </row>
    <row r="39" spans="2:6" ht="25.5" x14ac:dyDescent="0.2">
      <c r="B39" s="113" t="s">
        <v>363</v>
      </c>
      <c r="C39" s="111" t="s">
        <v>364</v>
      </c>
      <c r="D39" s="112" t="s">
        <v>365</v>
      </c>
      <c r="E39" s="108"/>
      <c r="F39" s="109"/>
    </row>
    <row r="40" spans="2:6" x14ac:dyDescent="0.2">
      <c r="B40" s="113" t="s">
        <v>366</v>
      </c>
      <c r="C40" s="111" t="s">
        <v>367</v>
      </c>
      <c r="D40" s="112" t="s">
        <v>368</v>
      </c>
      <c r="E40" s="108"/>
      <c r="F40" s="109"/>
    </row>
    <row r="41" spans="2:6" x14ac:dyDescent="0.2">
      <c r="B41" s="113" t="s">
        <v>369</v>
      </c>
      <c r="C41" s="111" t="s">
        <v>370</v>
      </c>
      <c r="D41" s="112" t="s">
        <v>371</v>
      </c>
      <c r="E41" s="108"/>
      <c r="F41" s="109"/>
    </row>
    <row r="42" spans="2:6" x14ac:dyDescent="0.2">
      <c r="B42" s="113" t="s">
        <v>372</v>
      </c>
      <c r="C42" s="111" t="s">
        <v>373</v>
      </c>
      <c r="D42" s="112" t="s">
        <v>374</v>
      </c>
      <c r="E42" s="108"/>
      <c r="F42" s="109"/>
    </row>
    <row r="43" spans="2:6" ht="25.5" x14ac:dyDescent="0.2">
      <c r="B43" s="113" t="s">
        <v>375</v>
      </c>
      <c r="C43" s="111" t="s">
        <v>376</v>
      </c>
      <c r="D43" s="112" t="s">
        <v>377</v>
      </c>
      <c r="E43" s="108"/>
      <c r="F43" s="109"/>
    </row>
    <row r="44" spans="2:6" x14ac:dyDescent="0.2">
      <c r="B44" s="101" t="s">
        <v>378</v>
      </c>
      <c r="C44" s="102" t="s">
        <v>379</v>
      </c>
      <c r="D44" s="104"/>
      <c r="E44" s="104"/>
      <c r="F44" s="105"/>
    </row>
    <row r="45" spans="2:6" x14ac:dyDescent="0.2">
      <c r="B45" s="106" t="s">
        <v>380</v>
      </c>
      <c r="C45" s="111" t="s">
        <v>381</v>
      </c>
      <c r="D45" s="112" t="s">
        <v>264</v>
      </c>
      <c r="E45" s="108"/>
      <c r="F45" s="109"/>
    </row>
    <row r="46" spans="2:6" x14ac:dyDescent="0.2">
      <c r="B46" s="101" t="s">
        <v>382</v>
      </c>
      <c r="C46" s="102" t="s">
        <v>383</v>
      </c>
      <c r="D46" s="104"/>
      <c r="E46" s="104"/>
      <c r="F46" s="105"/>
    </row>
    <row r="47" spans="2:6" x14ac:dyDescent="0.2">
      <c r="B47" s="106" t="s">
        <v>384</v>
      </c>
      <c r="C47" s="111" t="s">
        <v>385</v>
      </c>
      <c r="D47" s="112" t="s">
        <v>386</v>
      </c>
      <c r="E47" s="108"/>
      <c r="F47" s="109"/>
    </row>
    <row r="48" spans="2:6" x14ac:dyDescent="0.2">
      <c r="B48" s="110" t="s">
        <v>387</v>
      </c>
      <c r="C48" s="111" t="s">
        <v>388</v>
      </c>
      <c r="D48" s="112" t="s">
        <v>389</v>
      </c>
      <c r="E48" s="108"/>
      <c r="F48" s="116"/>
    </row>
    <row r="49" spans="2:6" x14ac:dyDescent="0.2">
      <c r="B49" s="117" t="s">
        <v>390</v>
      </c>
      <c r="C49" s="118" t="s">
        <v>391</v>
      </c>
      <c r="D49" s="119"/>
      <c r="E49" s="119"/>
      <c r="F49" s="120"/>
    </row>
    <row r="50" spans="2:6" x14ac:dyDescent="0.2">
      <c r="B50" s="121"/>
      <c r="C50" s="122"/>
      <c r="D50" s="123"/>
      <c r="E50" s="124"/>
      <c r="F50" s="125"/>
    </row>
    <row r="51" spans="2:6" x14ac:dyDescent="0.2">
      <c r="B51" s="126"/>
      <c r="C51" s="127"/>
      <c r="D51" s="128"/>
      <c r="E51" s="129"/>
      <c r="F51" s="130"/>
    </row>
    <row r="52" spans="2:6" x14ac:dyDescent="0.2">
      <c r="B52" s="126"/>
      <c r="C52" s="127"/>
      <c r="D52" s="128"/>
      <c r="E52" s="129"/>
      <c r="F52" s="130"/>
    </row>
    <row r="53" spans="2:6" x14ac:dyDescent="0.2">
      <c r="B53" s="126"/>
      <c r="C53" s="127"/>
      <c r="D53" s="128"/>
      <c r="E53" s="129"/>
      <c r="F53" s="130"/>
    </row>
    <row r="54" spans="2:6" x14ac:dyDescent="0.2">
      <c r="B54" s="126"/>
      <c r="C54" s="127"/>
      <c r="D54" s="128"/>
      <c r="E54" s="129"/>
      <c r="F54" s="130"/>
    </row>
    <row r="55" spans="2:6" x14ac:dyDescent="0.2">
      <c r="B55" s="126"/>
      <c r="C55" s="127"/>
      <c r="D55" s="128"/>
      <c r="E55" s="129"/>
      <c r="F55" s="130"/>
    </row>
    <row r="56" spans="2:6" x14ac:dyDescent="0.2">
      <c r="B56" s="126"/>
      <c r="C56" s="127"/>
      <c r="D56" s="128"/>
      <c r="E56" s="129"/>
      <c r="F56" s="130"/>
    </row>
    <row r="57" spans="2:6" x14ac:dyDescent="0.2">
      <c r="B57" s="126"/>
      <c r="C57" s="127"/>
      <c r="D57" s="128"/>
      <c r="E57" s="129"/>
      <c r="F57" s="130"/>
    </row>
    <row r="58" spans="2:6" x14ac:dyDescent="0.2">
      <c r="B58" s="126"/>
      <c r="C58" s="127"/>
      <c r="D58" s="128"/>
      <c r="E58" s="129"/>
      <c r="F58" s="130"/>
    </row>
    <row r="59" spans="2:6" x14ac:dyDescent="0.2">
      <c r="B59" s="126"/>
      <c r="C59" s="127"/>
      <c r="D59" s="128"/>
      <c r="E59" s="129"/>
      <c r="F59" s="130"/>
    </row>
    <row r="60" spans="2:6" x14ac:dyDescent="0.2">
      <c r="B60" s="126"/>
      <c r="C60" s="127"/>
      <c r="D60" s="128"/>
      <c r="E60" s="129"/>
      <c r="F60" s="130"/>
    </row>
    <row r="61" spans="2:6" x14ac:dyDescent="0.2">
      <c r="B61" s="126"/>
      <c r="C61" s="127"/>
      <c r="D61" s="128"/>
      <c r="E61" s="129"/>
      <c r="F61" s="130"/>
    </row>
    <row r="62" spans="2:6" x14ac:dyDescent="0.2">
      <c r="B62" s="126"/>
      <c r="C62" s="127"/>
      <c r="D62" s="128"/>
      <c r="E62" s="129"/>
      <c r="F62" s="130"/>
    </row>
    <row r="63" spans="2:6" x14ac:dyDescent="0.2">
      <c r="B63" s="126"/>
      <c r="C63" s="127"/>
      <c r="D63" s="128"/>
      <c r="E63" s="129"/>
      <c r="F63" s="130"/>
    </row>
    <row r="64" spans="2:6" x14ac:dyDescent="0.2">
      <c r="B64" s="126"/>
      <c r="C64" s="127"/>
      <c r="D64" s="128"/>
      <c r="E64" s="129"/>
      <c r="F64" s="130"/>
    </row>
    <row r="65" spans="2:6" x14ac:dyDescent="0.2">
      <c r="B65" s="126"/>
      <c r="C65" s="127"/>
      <c r="D65" s="128"/>
      <c r="E65" s="129"/>
      <c r="F65" s="130"/>
    </row>
    <row r="66" spans="2:6" x14ac:dyDescent="0.2">
      <c r="B66" s="126"/>
      <c r="C66" s="127"/>
      <c r="D66" s="128"/>
      <c r="E66" s="129"/>
      <c r="F66" s="130"/>
    </row>
    <row r="67" spans="2:6" x14ac:dyDescent="0.2">
      <c r="B67" s="126"/>
      <c r="C67" s="127"/>
      <c r="D67" s="128"/>
      <c r="E67" s="129"/>
      <c r="F67" s="130"/>
    </row>
    <row r="68" spans="2:6" x14ac:dyDescent="0.2">
      <c r="B68" s="131"/>
      <c r="C68" s="132"/>
      <c r="D68" s="133"/>
      <c r="E68" s="134"/>
      <c r="F68" s="135"/>
    </row>
    <row r="69" spans="2:6" s="136" customFormat="1" ht="12.75" customHeight="1" x14ac:dyDescent="0.2">
      <c r="B69" s="219" t="s">
        <v>392</v>
      </c>
      <c r="C69" s="220"/>
      <c r="D69" s="220"/>
      <c r="E69" s="220"/>
      <c r="F69" s="221"/>
    </row>
    <row r="70" spans="2:6" s="136" customFormat="1" ht="12.75" customHeight="1" x14ac:dyDescent="0.2">
      <c r="B70" s="222"/>
      <c r="C70" s="223"/>
      <c r="D70" s="223"/>
      <c r="E70" s="223"/>
      <c r="F70" s="224"/>
    </row>
    <row r="71" spans="2:6" s="136" customFormat="1" ht="12.75" customHeight="1" x14ac:dyDescent="0.2">
      <c r="B71" s="222"/>
      <c r="C71" s="223"/>
      <c r="D71" s="223"/>
      <c r="E71" s="223"/>
      <c r="F71" s="224"/>
    </row>
    <row r="72" spans="2:6" s="136" customFormat="1" ht="12.75" customHeight="1" thickBot="1" x14ac:dyDescent="0.25">
      <c r="B72" s="225"/>
      <c r="C72" s="226"/>
      <c r="D72" s="226"/>
      <c r="E72" s="226"/>
      <c r="F72" s="227"/>
    </row>
    <row r="73" spans="2:6" ht="13.5" thickTop="1" x14ac:dyDescent="0.2"/>
  </sheetData>
  <mergeCells count="7">
    <mergeCell ref="B25:B27"/>
    <mergeCell ref="B69:F72"/>
    <mergeCell ref="B2:F2"/>
    <mergeCell ref="B5:F5"/>
    <mergeCell ref="B8:F8"/>
    <mergeCell ref="C9:F9"/>
    <mergeCell ref="B10:F10"/>
  </mergeCells>
  <printOptions horizontalCentered="1"/>
  <pageMargins left="0.39370078740157483" right="0.39370078740157483" top="0.39370078740157483" bottom="0.39370078740157483" header="0.19685039370078741" footer="0.19685039370078741"/>
  <pageSetup paperSize="9" scale="83" fitToHeight="0" orientation="portrait" r:id="rId1"/>
  <headerFooter alignWithMargins="0">
    <oddFooter>&amp;C&amp;P / &amp;N - &amp;A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2"/>
  <sheetViews>
    <sheetView view="pageBreakPreview" zoomScale="115" zoomScaleNormal="130" zoomScaleSheetLayoutView="115" workbookViewId="0">
      <selection activeCell="B11" sqref="B11"/>
    </sheetView>
  </sheetViews>
  <sheetFormatPr baseColWidth="10" defaultRowHeight="12.75" x14ac:dyDescent="0.2"/>
  <cols>
    <col min="1" max="1" width="1.140625" style="46" customWidth="1"/>
    <col min="2" max="2" width="5.85546875" style="46" customWidth="1"/>
    <col min="3" max="3" width="33.28515625" style="46" customWidth="1"/>
    <col min="4" max="4" width="30.85546875" style="46" customWidth="1"/>
    <col min="5" max="5" width="20.42578125" style="46" customWidth="1"/>
    <col min="6" max="6" width="23.5703125" style="46" customWidth="1"/>
    <col min="7" max="256" width="11.42578125" style="46"/>
    <col min="257" max="257" width="1.140625" style="46" customWidth="1"/>
    <col min="258" max="258" width="5.85546875" style="46" customWidth="1"/>
    <col min="259" max="259" width="33.28515625" style="46" customWidth="1"/>
    <col min="260" max="260" width="30.85546875" style="46" customWidth="1"/>
    <col min="261" max="261" width="20.42578125" style="46" customWidth="1"/>
    <col min="262" max="262" width="23.5703125" style="46" customWidth="1"/>
    <col min="263" max="512" width="11.42578125" style="46"/>
    <col min="513" max="513" width="1.140625" style="46" customWidth="1"/>
    <col min="514" max="514" width="5.85546875" style="46" customWidth="1"/>
    <col min="515" max="515" width="33.28515625" style="46" customWidth="1"/>
    <col min="516" max="516" width="30.85546875" style="46" customWidth="1"/>
    <col min="517" max="517" width="20.42578125" style="46" customWidth="1"/>
    <col min="518" max="518" width="23.5703125" style="46" customWidth="1"/>
    <col min="519" max="768" width="11.42578125" style="46"/>
    <col min="769" max="769" width="1.140625" style="46" customWidth="1"/>
    <col min="770" max="770" width="5.85546875" style="46" customWidth="1"/>
    <col min="771" max="771" width="33.28515625" style="46" customWidth="1"/>
    <col min="772" max="772" width="30.85546875" style="46" customWidth="1"/>
    <col min="773" max="773" width="20.42578125" style="46" customWidth="1"/>
    <col min="774" max="774" width="23.5703125" style="46" customWidth="1"/>
    <col min="775" max="1024" width="11.42578125" style="46"/>
    <col min="1025" max="1025" width="1.140625" style="46" customWidth="1"/>
    <col min="1026" max="1026" width="5.85546875" style="46" customWidth="1"/>
    <col min="1027" max="1027" width="33.28515625" style="46" customWidth="1"/>
    <col min="1028" max="1028" width="30.85546875" style="46" customWidth="1"/>
    <col min="1029" max="1029" width="20.42578125" style="46" customWidth="1"/>
    <col min="1030" max="1030" width="23.5703125" style="46" customWidth="1"/>
    <col min="1031" max="1280" width="11.42578125" style="46"/>
    <col min="1281" max="1281" width="1.140625" style="46" customWidth="1"/>
    <col min="1282" max="1282" width="5.85546875" style="46" customWidth="1"/>
    <col min="1283" max="1283" width="33.28515625" style="46" customWidth="1"/>
    <col min="1284" max="1284" width="30.85546875" style="46" customWidth="1"/>
    <col min="1285" max="1285" width="20.42578125" style="46" customWidth="1"/>
    <col min="1286" max="1286" width="23.5703125" style="46" customWidth="1"/>
    <col min="1287" max="1536" width="11.42578125" style="46"/>
    <col min="1537" max="1537" width="1.140625" style="46" customWidth="1"/>
    <col min="1538" max="1538" width="5.85546875" style="46" customWidth="1"/>
    <col min="1539" max="1539" width="33.28515625" style="46" customWidth="1"/>
    <col min="1540" max="1540" width="30.85546875" style="46" customWidth="1"/>
    <col min="1541" max="1541" width="20.42578125" style="46" customWidth="1"/>
    <col min="1542" max="1542" width="23.5703125" style="46" customWidth="1"/>
    <col min="1543" max="1792" width="11.42578125" style="46"/>
    <col min="1793" max="1793" width="1.140625" style="46" customWidth="1"/>
    <col min="1794" max="1794" width="5.85546875" style="46" customWidth="1"/>
    <col min="1795" max="1795" width="33.28515625" style="46" customWidth="1"/>
    <col min="1796" max="1796" width="30.85546875" style="46" customWidth="1"/>
    <col min="1797" max="1797" width="20.42578125" style="46" customWidth="1"/>
    <col min="1798" max="1798" width="23.5703125" style="46" customWidth="1"/>
    <col min="1799" max="2048" width="11.42578125" style="46"/>
    <col min="2049" max="2049" width="1.140625" style="46" customWidth="1"/>
    <col min="2050" max="2050" width="5.85546875" style="46" customWidth="1"/>
    <col min="2051" max="2051" width="33.28515625" style="46" customWidth="1"/>
    <col min="2052" max="2052" width="30.85546875" style="46" customWidth="1"/>
    <col min="2053" max="2053" width="20.42578125" style="46" customWidth="1"/>
    <col min="2054" max="2054" width="23.5703125" style="46" customWidth="1"/>
    <col min="2055" max="2304" width="11.42578125" style="46"/>
    <col min="2305" max="2305" width="1.140625" style="46" customWidth="1"/>
    <col min="2306" max="2306" width="5.85546875" style="46" customWidth="1"/>
    <col min="2307" max="2307" width="33.28515625" style="46" customWidth="1"/>
    <col min="2308" max="2308" width="30.85546875" style="46" customWidth="1"/>
    <col min="2309" max="2309" width="20.42578125" style="46" customWidth="1"/>
    <col min="2310" max="2310" width="23.5703125" style="46" customWidth="1"/>
    <col min="2311" max="2560" width="11.42578125" style="46"/>
    <col min="2561" max="2561" width="1.140625" style="46" customWidth="1"/>
    <col min="2562" max="2562" width="5.85546875" style="46" customWidth="1"/>
    <col min="2563" max="2563" width="33.28515625" style="46" customWidth="1"/>
    <col min="2564" max="2564" width="30.85546875" style="46" customWidth="1"/>
    <col min="2565" max="2565" width="20.42578125" style="46" customWidth="1"/>
    <col min="2566" max="2566" width="23.5703125" style="46" customWidth="1"/>
    <col min="2567" max="2816" width="11.42578125" style="46"/>
    <col min="2817" max="2817" width="1.140625" style="46" customWidth="1"/>
    <col min="2818" max="2818" width="5.85546875" style="46" customWidth="1"/>
    <col min="2819" max="2819" width="33.28515625" style="46" customWidth="1"/>
    <col min="2820" max="2820" width="30.85546875" style="46" customWidth="1"/>
    <col min="2821" max="2821" width="20.42578125" style="46" customWidth="1"/>
    <col min="2822" max="2822" width="23.5703125" style="46" customWidth="1"/>
    <col min="2823" max="3072" width="11.42578125" style="46"/>
    <col min="3073" max="3073" width="1.140625" style="46" customWidth="1"/>
    <col min="3074" max="3074" width="5.85546875" style="46" customWidth="1"/>
    <col min="3075" max="3075" width="33.28515625" style="46" customWidth="1"/>
    <col min="3076" max="3076" width="30.85546875" style="46" customWidth="1"/>
    <col min="3077" max="3077" width="20.42578125" style="46" customWidth="1"/>
    <col min="3078" max="3078" width="23.5703125" style="46" customWidth="1"/>
    <col min="3079" max="3328" width="11.42578125" style="46"/>
    <col min="3329" max="3329" width="1.140625" style="46" customWidth="1"/>
    <col min="3330" max="3330" width="5.85546875" style="46" customWidth="1"/>
    <col min="3331" max="3331" width="33.28515625" style="46" customWidth="1"/>
    <col min="3332" max="3332" width="30.85546875" style="46" customWidth="1"/>
    <col min="3333" max="3333" width="20.42578125" style="46" customWidth="1"/>
    <col min="3334" max="3334" width="23.5703125" style="46" customWidth="1"/>
    <col min="3335" max="3584" width="11.42578125" style="46"/>
    <col min="3585" max="3585" width="1.140625" style="46" customWidth="1"/>
    <col min="3586" max="3586" width="5.85546875" style="46" customWidth="1"/>
    <col min="3587" max="3587" width="33.28515625" style="46" customWidth="1"/>
    <col min="3588" max="3588" width="30.85546875" style="46" customWidth="1"/>
    <col min="3589" max="3589" width="20.42578125" style="46" customWidth="1"/>
    <col min="3590" max="3590" width="23.5703125" style="46" customWidth="1"/>
    <col min="3591" max="3840" width="11.42578125" style="46"/>
    <col min="3841" max="3841" width="1.140625" style="46" customWidth="1"/>
    <col min="3842" max="3842" width="5.85546875" style="46" customWidth="1"/>
    <col min="3843" max="3843" width="33.28515625" style="46" customWidth="1"/>
    <col min="3844" max="3844" width="30.85546875" style="46" customWidth="1"/>
    <col min="3845" max="3845" width="20.42578125" style="46" customWidth="1"/>
    <col min="3846" max="3846" width="23.5703125" style="46" customWidth="1"/>
    <col min="3847" max="4096" width="11.42578125" style="46"/>
    <col min="4097" max="4097" width="1.140625" style="46" customWidth="1"/>
    <col min="4098" max="4098" width="5.85546875" style="46" customWidth="1"/>
    <col min="4099" max="4099" width="33.28515625" style="46" customWidth="1"/>
    <col min="4100" max="4100" width="30.85546875" style="46" customWidth="1"/>
    <col min="4101" max="4101" width="20.42578125" style="46" customWidth="1"/>
    <col min="4102" max="4102" width="23.5703125" style="46" customWidth="1"/>
    <col min="4103" max="4352" width="11.42578125" style="46"/>
    <col min="4353" max="4353" width="1.140625" style="46" customWidth="1"/>
    <col min="4354" max="4354" width="5.85546875" style="46" customWidth="1"/>
    <col min="4355" max="4355" width="33.28515625" style="46" customWidth="1"/>
    <col min="4356" max="4356" width="30.85546875" style="46" customWidth="1"/>
    <col min="4357" max="4357" width="20.42578125" style="46" customWidth="1"/>
    <col min="4358" max="4358" width="23.5703125" style="46" customWidth="1"/>
    <col min="4359" max="4608" width="11.42578125" style="46"/>
    <col min="4609" max="4609" width="1.140625" style="46" customWidth="1"/>
    <col min="4610" max="4610" width="5.85546875" style="46" customWidth="1"/>
    <col min="4611" max="4611" width="33.28515625" style="46" customWidth="1"/>
    <col min="4612" max="4612" width="30.85546875" style="46" customWidth="1"/>
    <col min="4613" max="4613" width="20.42578125" style="46" customWidth="1"/>
    <col min="4614" max="4614" width="23.5703125" style="46" customWidth="1"/>
    <col min="4615" max="4864" width="11.42578125" style="46"/>
    <col min="4865" max="4865" width="1.140625" style="46" customWidth="1"/>
    <col min="4866" max="4866" width="5.85546875" style="46" customWidth="1"/>
    <col min="4867" max="4867" width="33.28515625" style="46" customWidth="1"/>
    <col min="4868" max="4868" width="30.85546875" style="46" customWidth="1"/>
    <col min="4869" max="4869" width="20.42578125" style="46" customWidth="1"/>
    <col min="4870" max="4870" width="23.5703125" style="46" customWidth="1"/>
    <col min="4871" max="5120" width="11.42578125" style="46"/>
    <col min="5121" max="5121" width="1.140625" style="46" customWidth="1"/>
    <col min="5122" max="5122" width="5.85546875" style="46" customWidth="1"/>
    <col min="5123" max="5123" width="33.28515625" style="46" customWidth="1"/>
    <col min="5124" max="5124" width="30.85546875" style="46" customWidth="1"/>
    <col min="5125" max="5125" width="20.42578125" style="46" customWidth="1"/>
    <col min="5126" max="5126" width="23.5703125" style="46" customWidth="1"/>
    <col min="5127" max="5376" width="11.42578125" style="46"/>
    <col min="5377" max="5377" width="1.140625" style="46" customWidth="1"/>
    <col min="5378" max="5378" width="5.85546875" style="46" customWidth="1"/>
    <col min="5379" max="5379" width="33.28515625" style="46" customWidth="1"/>
    <col min="5380" max="5380" width="30.85546875" style="46" customWidth="1"/>
    <col min="5381" max="5381" width="20.42578125" style="46" customWidth="1"/>
    <col min="5382" max="5382" width="23.5703125" style="46" customWidth="1"/>
    <col min="5383" max="5632" width="11.42578125" style="46"/>
    <col min="5633" max="5633" width="1.140625" style="46" customWidth="1"/>
    <col min="5634" max="5634" width="5.85546875" style="46" customWidth="1"/>
    <col min="5635" max="5635" width="33.28515625" style="46" customWidth="1"/>
    <col min="5636" max="5636" width="30.85546875" style="46" customWidth="1"/>
    <col min="5637" max="5637" width="20.42578125" style="46" customWidth="1"/>
    <col min="5638" max="5638" width="23.5703125" style="46" customWidth="1"/>
    <col min="5639" max="5888" width="11.42578125" style="46"/>
    <col min="5889" max="5889" width="1.140625" style="46" customWidth="1"/>
    <col min="5890" max="5890" width="5.85546875" style="46" customWidth="1"/>
    <col min="5891" max="5891" width="33.28515625" style="46" customWidth="1"/>
    <col min="5892" max="5892" width="30.85546875" style="46" customWidth="1"/>
    <col min="5893" max="5893" width="20.42578125" style="46" customWidth="1"/>
    <col min="5894" max="5894" width="23.5703125" style="46" customWidth="1"/>
    <col min="5895" max="6144" width="11.42578125" style="46"/>
    <col min="6145" max="6145" width="1.140625" style="46" customWidth="1"/>
    <col min="6146" max="6146" width="5.85546875" style="46" customWidth="1"/>
    <col min="6147" max="6147" width="33.28515625" style="46" customWidth="1"/>
    <col min="6148" max="6148" width="30.85546875" style="46" customWidth="1"/>
    <col min="6149" max="6149" width="20.42578125" style="46" customWidth="1"/>
    <col min="6150" max="6150" width="23.5703125" style="46" customWidth="1"/>
    <col min="6151" max="6400" width="11.42578125" style="46"/>
    <col min="6401" max="6401" width="1.140625" style="46" customWidth="1"/>
    <col min="6402" max="6402" width="5.85546875" style="46" customWidth="1"/>
    <col min="6403" max="6403" width="33.28515625" style="46" customWidth="1"/>
    <col min="6404" max="6404" width="30.85546875" style="46" customWidth="1"/>
    <col min="6405" max="6405" width="20.42578125" style="46" customWidth="1"/>
    <col min="6406" max="6406" width="23.5703125" style="46" customWidth="1"/>
    <col min="6407" max="6656" width="11.42578125" style="46"/>
    <col min="6657" max="6657" width="1.140625" style="46" customWidth="1"/>
    <col min="6658" max="6658" width="5.85546875" style="46" customWidth="1"/>
    <col min="6659" max="6659" width="33.28515625" style="46" customWidth="1"/>
    <col min="6660" max="6660" width="30.85546875" style="46" customWidth="1"/>
    <col min="6661" max="6661" width="20.42578125" style="46" customWidth="1"/>
    <col min="6662" max="6662" width="23.5703125" style="46" customWidth="1"/>
    <col min="6663" max="6912" width="11.42578125" style="46"/>
    <col min="6913" max="6913" width="1.140625" style="46" customWidth="1"/>
    <col min="6914" max="6914" width="5.85546875" style="46" customWidth="1"/>
    <col min="6915" max="6915" width="33.28515625" style="46" customWidth="1"/>
    <col min="6916" max="6916" width="30.85546875" style="46" customWidth="1"/>
    <col min="6917" max="6917" width="20.42578125" style="46" customWidth="1"/>
    <col min="6918" max="6918" width="23.5703125" style="46" customWidth="1"/>
    <col min="6919" max="7168" width="11.42578125" style="46"/>
    <col min="7169" max="7169" width="1.140625" style="46" customWidth="1"/>
    <col min="7170" max="7170" width="5.85546875" style="46" customWidth="1"/>
    <col min="7171" max="7171" width="33.28515625" style="46" customWidth="1"/>
    <col min="7172" max="7172" width="30.85546875" style="46" customWidth="1"/>
    <col min="7173" max="7173" width="20.42578125" style="46" customWidth="1"/>
    <col min="7174" max="7174" width="23.5703125" style="46" customWidth="1"/>
    <col min="7175" max="7424" width="11.42578125" style="46"/>
    <col min="7425" max="7425" width="1.140625" style="46" customWidth="1"/>
    <col min="7426" max="7426" width="5.85546875" style="46" customWidth="1"/>
    <col min="7427" max="7427" width="33.28515625" style="46" customWidth="1"/>
    <col min="7428" max="7428" width="30.85546875" style="46" customWidth="1"/>
    <col min="7429" max="7429" width="20.42578125" style="46" customWidth="1"/>
    <col min="7430" max="7430" width="23.5703125" style="46" customWidth="1"/>
    <col min="7431" max="7680" width="11.42578125" style="46"/>
    <col min="7681" max="7681" width="1.140625" style="46" customWidth="1"/>
    <col min="7682" max="7682" width="5.85546875" style="46" customWidth="1"/>
    <col min="7683" max="7683" width="33.28515625" style="46" customWidth="1"/>
    <col min="7684" max="7684" width="30.85546875" style="46" customWidth="1"/>
    <col min="7685" max="7685" width="20.42578125" style="46" customWidth="1"/>
    <col min="7686" max="7686" width="23.5703125" style="46" customWidth="1"/>
    <col min="7687" max="7936" width="11.42578125" style="46"/>
    <col min="7937" max="7937" width="1.140625" style="46" customWidth="1"/>
    <col min="7938" max="7938" width="5.85546875" style="46" customWidth="1"/>
    <col min="7939" max="7939" width="33.28515625" style="46" customWidth="1"/>
    <col min="7940" max="7940" width="30.85546875" style="46" customWidth="1"/>
    <col min="7941" max="7941" width="20.42578125" style="46" customWidth="1"/>
    <col min="7942" max="7942" width="23.5703125" style="46" customWidth="1"/>
    <col min="7943" max="8192" width="11.42578125" style="46"/>
    <col min="8193" max="8193" width="1.140625" style="46" customWidth="1"/>
    <col min="8194" max="8194" width="5.85546875" style="46" customWidth="1"/>
    <col min="8195" max="8195" width="33.28515625" style="46" customWidth="1"/>
    <col min="8196" max="8196" width="30.85546875" style="46" customWidth="1"/>
    <col min="8197" max="8197" width="20.42578125" style="46" customWidth="1"/>
    <col min="8198" max="8198" width="23.5703125" style="46" customWidth="1"/>
    <col min="8199" max="8448" width="11.42578125" style="46"/>
    <col min="8449" max="8449" width="1.140625" style="46" customWidth="1"/>
    <col min="8450" max="8450" width="5.85546875" style="46" customWidth="1"/>
    <col min="8451" max="8451" width="33.28515625" style="46" customWidth="1"/>
    <col min="8452" max="8452" width="30.85546875" style="46" customWidth="1"/>
    <col min="8453" max="8453" width="20.42578125" style="46" customWidth="1"/>
    <col min="8454" max="8454" width="23.5703125" style="46" customWidth="1"/>
    <col min="8455" max="8704" width="11.42578125" style="46"/>
    <col min="8705" max="8705" width="1.140625" style="46" customWidth="1"/>
    <col min="8706" max="8706" width="5.85546875" style="46" customWidth="1"/>
    <col min="8707" max="8707" width="33.28515625" style="46" customWidth="1"/>
    <col min="8708" max="8708" width="30.85546875" style="46" customWidth="1"/>
    <col min="8709" max="8709" width="20.42578125" style="46" customWidth="1"/>
    <col min="8710" max="8710" width="23.5703125" style="46" customWidth="1"/>
    <col min="8711" max="8960" width="11.42578125" style="46"/>
    <col min="8961" max="8961" width="1.140625" style="46" customWidth="1"/>
    <col min="8962" max="8962" width="5.85546875" style="46" customWidth="1"/>
    <col min="8963" max="8963" width="33.28515625" style="46" customWidth="1"/>
    <col min="8964" max="8964" width="30.85546875" style="46" customWidth="1"/>
    <col min="8965" max="8965" width="20.42578125" style="46" customWidth="1"/>
    <col min="8966" max="8966" width="23.5703125" style="46" customWidth="1"/>
    <col min="8967" max="9216" width="11.42578125" style="46"/>
    <col min="9217" max="9217" width="1.140625" style="46" customWidth="1"/>
    <col min="9218" max="9218" width="5.85546875" style="46" customWidth="1"/>
    <col min="9219" max="9219" width="33.28515625" style="46" customWidth="1"/>
    <col min="9220" max="9220" width="30.85546875" style="46" customWidth="1"/>
    <col min="9221" max="9221" width="20.42578125" style="46" customWidth="1"/>
    <col min="9222" max="9222" width="23.5703125" style="46" customWidth="1"/>
    <col min="9223" max="9472" width="11.42578125" style="46"/>
    <col min="9473" max="9473" width="1.140625" style="46" customWidth="1"/>
    <col min="9474" max="9474" width="5.85546875" style="46" customWidth="1"/>
    <col min="9475" max="9475" width="33.28515625" style="46" customWidth="1"/>
    <col min="9476" max="9476" width="30.85546875" style="46" customWidth="1"/>
    <col min="9477" max="9477" width="20.42578125" style="46" customWidth="1"/>
    <col min="9478" max="9478" width="23.5703125" style="46" customWidth="1"/>
    <col min="9479" max="9728" width="11.42578125" style="46"/>
    <col min="9729" max="9729" width="1.140625" style="46" customWidth="1"/>
    <col min="9730" max="9730" width="5.85546875" style="46" customWidth="1"/>
    <col min="9731" max="9731" width="33.28515625" style="46" customWidth="1"/>
    <col min="9732" max="9732" width="30.85546875" style="46" customWidth="1"/>
    <col min="9733" max="9733" width="20.42578125" style="46" customWidth="1"/>
    <col min="9734" max="9734" width="23.5703125" style="46" customWidth="1"/>
    <col min="9735" max="9984" width="11.42578125" style="46"/>
    <col min="9985" max="9985" width="1.140625" style="46" customWidth="1"/>
    <col min="9986" max="9986" width="5.85546875" style="46" customWidth="1"/>
    <col min="9987" max="9987" width="33.28515625" style="46" customWidth="1"/>
    <col min="9988" max="9988" width="30.85546875" style="46" customWidth="1"/>
    <col min="9989" max="9989" width="20.42578125" style="46" customWidth="1"/>
    <col min="9990" max="9990" width="23.5703125" style="46" customWidth="1"/>
    <col min="9991" max="10240" width="11.42578125" style="46"/>
    <col min="10241" max="10241" width="1.140625" style="46" customWidth="1"/>
    <col min="10242" max="10242" width="5.85546875" style="46" customWidth="1"/>
    <col min="10243" max="10243" width="33.28515625" style="46" customWidth="1"/>
    <col min="10244" max="10244" width="30.85546875" style="46" customWidth="1"/>
    <col min="10245" max="10245" width="20.42578125" style="46" customWidth="1"/>
    <col min="10246" max="10246" width="23.5703125" style="46" customWidth="1"/>
    <col min="10247" max="10496" width="11.42578125" style="46"/>
    <col min="10497" max="10497" width="1.140625" style="46" customWidth="1"/>
    <col min="10498" max="10498" width="5.85546875" style="46" customWidth="1"/>
    <col min="10499" max="10499" width="33.28515625" style="46" customWidth="1"/>
    <col min="10500" max="10500" width="30.85546875" style="46" customWidth="1"/>
    <col min="10501" max="10501" width="20.42578125" style="46" customWidth="1"/>
    <col min="10502" max="10502" width="23.5703125" style="46" customWidth="1"/>
    <col min="10503" max="10752" width="11.42578125" style="46"/>
    <col min="10753" max="10753" width="1.140625" style="46" customWidth="1"/>
    <col min="10754" max="10754" width="5.85546875" style="46" customWidth="1"/>
    <col min="10755" max="10755" width="33.28515625" style="46" customWidth="1"/>
    <col min="10756" max="10756" width="30.85546875" style="46" customWidth="1"/>
    <col min="10757" max="10757" width="20.42578125" style="46" customWidth="1"/>
    <col min="10758" max="10758" width="23.5703125" style="46" customWidth="1"/>
    <col min="10759" max="11008" width="11.42578125" style="46"/>
    <col min="11009" max="11009" width="1.140625" style="46" customWidth="1"/>
    <col min="11010" max="11010" width="5.85546875" style="46" customWidth="1"/>
    <col min="11011" max="11011" width="33.28515625" style="46" customWidth="1"/>
    <col min="11012" max="11012" width="30.85546875" style="46" customWidth="1"/>
    <col min="11013" max="11013" width="20.42578125" style="46" customWidth="1"/>
    <col min="11014" max="11014" width="23.5703125" style="46" customWidth="1"/>
    <col min="11015" max="11264" width="11.42578125" style="46"/>
    <col min="11265" max="11265" width="1.140625" style="46" customWidth="1"/>
    <col min="11266" max="11266" width="5.85546875" style="46" customWidth="1"/>
    <col min="11267" max="11267" width="33.28515625" style="46" customWidth="1"/>
    <col min="11268" max="11268" width="30.85546875" style="46" customWidth="1"/>
    <col min="11269" max="11269" width="20.42578125" style="46" customWidth="1"/>
    <col min="11270" max="11270" width="23.5703125" style="46" customWidth="1"/>
    <col min="11271" max="11520" width="11.42578125" style="46"/>
    <col min="11521" max="11521" width="1.140625" style="46" customWidth="1"/>
    <col min="11522" max="11522" width="5.85546875" style="46" customWidth="1"/>
    <col min="11523" max="11523" width="33.28515625" style="46" customWidth="1"/>
    <col min="11524" max="11524" width="30.85546875" style="46" customWidth="1"/>
    <col min="11525" max="11525" width="20.42578125" style="46" customWidth="1"/>
    <col min="11526" max="11526" width="23.5703125" style="46" customWidth="1"/>
    <col min="11527" max="11776" width="11.42578125" style="46"/>
    <col min="11777" max="11777" width="1.140625" style="46" customWidth="1"/>
    <col min="11778" max="11778" width="5.85546875" style="46" customWidth="1"/>
    <col min="11779" max="11779" width="33.28515625" style="46" customWidth="1"/>
    <col min="11780" max="11780" width="30.85546875" style="46" customWidth="1"/>
    <col min="11781" max="11781" width="20.42578125" style="46" customWidth="1"/>
    <col min="11782" max="11782" width="23.5703125" style="46" customWidth="1"/>
    <col min="11783" max="12032" width="11.42578125" style="46"/>
    <col min="12033" max="12033" width="1.140625" style="46" customWidth="1"/>
    <col min="12034" max="12034" width="5.85546875" style="46" customWidth="1"/>
    <col min="12035" max="12035" width="33.28515625" style="46" customWidth="1"/>
    <col min="12036" max="12036" width="30.85546875" style="46" customWidth="1"/>
    <col min="12037" max="12037" width="20.42578125" style="46" customWidth="1"/>
    <col min="12038" max="12038" width="23.5703125" style="46" customWidth="1"/>
    <col min="12039" max="12288" width="11.42578125" style="46"/>
    <col min="12289" max="12289" width="1.140625" style="46" customWidth="1"/>
    <col min="12290" max="12290" width="5.85546875" style="46" customWidth="1"/>
    <col min="12291" max="12291" width="33.28515625" style="46" customWidth="1"/>
    <col min="12292" max="12292" width="30.85546875" style="46" customWidth="1"/>
    <col min="12293" max="12293" width="20.42578125" style="46" customWidth="1"/>
    <col min="12294" max="12294" width="23.5703125" style="46" customWidth="1"/>
    <col min="12295" max="12544" width="11.42578125" style="46"/>
    <col min="12545" max="12545" width="1.140625" style="46" customWidth="1"/>
    <col min="12546" max="12546" width="5.85546875" style="46" customWidth="1"/>
    <col min="12547" max="12547" width="33.28515625" style="46" customWidth="1"/>
    <col min="12548" max="12548" width="30.85546875" style="46" customWidth="1"/>
    <col min="12549" max="12549" width="20.42578125" style="46" customWidth="1"/>
    <col min="12550" max="12550" width="23.5703125" style="46" customWidth="1"/>
    <col min="12551" max="12800" width="11.42578125" style="46"/>
    <col min="12801" max="12801" width="1.140625" style="46" customWidth="1"/>
    <col min="12802" max="12802" width="5.85546875" style="46" customWidth="1"/>
    <col min="12803" max="12803" width="33.28515625" style="46" customWidth="1"/>
    <col min="12804" max="12804" width="30.85546875" style="46" customWidth="1"/>
    <col min="12805" max="12805" width="20.42578125" style="46" customWidth="1"/>
    <col min="12806" max="12806" width="23.5703125" style="46" customWidth="1"/>
    <col min="12807" max="13056" width="11.42578125" style="46"/>
    <col min="13057" max="13057" width="1.140625" style="46" customWidth="1"/>
    <col min="13058" max="13058" width="5.85546875" style="46" customWidth="1"/>
    <col min="13059" max="13059" width="33.28515625" style="46" customWidth="1"/>
    <col min="13060" max="13060" width="30.85546875" style="46" customWidth="1"/>
    <col min="13061" max="13061" width="20.42578125" style="46" customWidth="1"/>
    <col min="13062" max="13062" width="23.5703125" style="46" customWidth="1"/>
    <col min="13063" max="13312" width="11.42578125" style="46"/>
    <col min="13313" max="13313" width="1.140625" style="46" customWidth="1"/>
    <col min="13314" max="13314" width="5.85546875" style="46" customWidth="1"/>
    <col min="13315" max="13315" width="33.28515625" style="46" customWidth="1"/>
    <col min="13316" max="13316" width="30.85546875" style="46" customWidth="1"/>
    <col min="13317" max="13317" width="20.42578125" style="46" customWidth="1"/>
    <col min="13318" max="13318" width="23.5703125" style="46" customWidth="1"/>
    <col min="13319" max="13568" width="11.42578125" style="46"/>
    <col min="13569" max="13569" width="1.140625" style="46" customWidth="1"/>
    <col min="13570" max="13570" width="5.85546875" style="46" customWidth="1"/>
    <col min="13571" max="13571" width="33.28515625" style="46" customWidth="1"/>
    <col min="13572" max="13572" width="30.85546875" style="46" customWidth="1"/>
    <col min="13573" max="13573" width="20.42578125" style="46" customWidth="1"/>
    <col min="13574" max="13574" width="23.5703125" style="46" customWidth="1"/>
    <col min="13575" max="13824" width="11.42578125" style="46"/>
    <col min="13825" max="13825" width="1.140625" style="46" customWidth="1"/>
    <col min="13826" max="13826" width="5.85546875" style="46" customWidth="1"/>
    <col min="13827" max="13827" width="33.28515625" style="46" customWidth="1"/>
    <col min="13828" max="13828" width="30.85546875" style="46" customWidth="1"/>
    <col min="13829" max="13829" width="20.42578125" style="46" customWidth="1"/>
    <col min="13830" max="13830" width="23.5703125" style="46" customWidth="1"/>
    <col min="13831" max="14080" width="11.42578125" style="46"/>
    <col min="14081" max="14081" width="1.140625" style="46" customWidth="1"/>
    <col min="14082" max="14082" width="5.85546875" style="46" customWidth="1"/>
    <col min="14083" max="14083" width="33.28515625" style="46" customWidth="1"/>
    <col min="14084" max="14084" width="30.85546875" style="46" customWidth="1"/>
    <col min="14085" max="14085" width="20.42578125" style="46" customWidth="1"/>
    <col min="14086" max="14086" width="23.5703125" style="46" customWidth="1"/>
    <col min="14087" max="14336" width="11.42578125" style="46"/>
    <col min="14337" max="14337" width="1.140625" style="46" customWidth="1"/>
    <col min="14338" max="14338" width="5.85546875" style="46" customWidth="1"/>
    <col min="14339" max="14339" width="33.28515625" style="46" customWidth="1"/>
    <col min="14340" max="14340" width="30.85546875" style="46" customWidth="1"/>
    <col min="14341" max="14341" width="20.42578125" style="46" customWidth="1"/>
    <col min="14342" max="14342" width="23.5703125" style="46" customWidth="1"/>
    <col min="14343" max="14592" width="11.42578125" style="46"/>
    <col min="14593" max="14593" width="1.140625" style="46" customWidth="1"/>
    <col min="14594" max="14594" width="5.85546875" style="46" customWidth="1"/>
    <col min="14595" max="14595" width="33.28515625" style="46" customWidth="1"/>
    <col min="14596" max="14596" width="30.85546875" style="46" customWidth="1"/>
    <col min="14597" max="14597" width="20.42578125" style="46" customWidth="1"/>
    <col min="14598" max="14598" width="23.5703125" style="46" customWidth="1"/>
    <col min="14599" max="14848" width="11.42578125" style="46"/>
    <col min="14849" max="14849" width="1.140625" style="46" customWidth="1"/>
    <col min="14850" max="14850" width="5.85546875" style="46" customWidth="1"/>
    <col min="14851" max="14851" width="33.28515625" style="46" customWidth="1"/>
    <col min="14852" max="14852" width="30.85546875" style="46" customWidth="1"/>
    <col min="14853" max="14853" width="20.42578125" style="46" customWidth="1"/>
    <col min="14854" max="14854" width="23.5703125" style="46" customWidth="1"/>
    <col min="14855" max="15104" width="11.42578125" style="46"/>
    <col min="15105" max="15105" width="1.140625" style="46" customWidth="1"/>
    <col min="15106" max="15106" width="5.85546875" style="46" customWidth="1"/>
    <col min="15107" max="15107" width="33.28515625" style="46" customWidth="1"/>
    <col min="15108" max="15108" width="30.85546875" style="46" customWidth="1"/>
    <col min="15109" max="15109" width="20.42578125" style="46" customWidth="1"/>
    <col min="15110" max="15110" width="23.5703125" style="46" customWidth="1"/>
    <col min="15111" max="15360" width="11.42578125" style="46"/>
    <col min="15361" max="15361" width="1.140625" style="46" customWidth="1"/>
    <col min="15362" max="15362" width="5.85546875" style="46" customWidth="1"/>
    <col min="15363" max="15363" width="33.28515625" style="46" customWidth="1"/>
    <col min="15364" max="15364" width="30.85546875" style="46" customWidth="1"/>
    <col min="15365" max="15365" width="20.42578125" style="46" customWidth="1"/>
    <col min="15366" max="15366" width="23.5703125" style="46" customWidth="1"/>
    <col min="15367" max="15616" width="11.42578125" style="46"/>
    <col min="15617" max="15617" width="1.140625" style="46" customWidth="1"/>
    <col min="15618" max="15618" width="5.85546875" style="46" customWidth="1"/>
    <col min="15619" max="15619" width="33.28515625" style="46" customWidth="1"/>
    <col min="15620" max="15620" width="30.85546875" style="46" customWidth="1"/>
    <col min="15621" max="15621" width="20.42578125" style="46" customWidth="1"/>
    <col min="15622" max="15622" width="23.5703125" style="46" customWidth="1"/>
    <col min="15623" max="15872" width="11.42578125" style="46"/>
    <col min="15873" max="15873" width="1.140625" style="46" customWidth="1"/>
    <col min="15874" max="15874" width="5.85546875" style="46" customWidth="1"/>
    <col min="15875" max="15875" width="33.28515625" style="46" customWidth="1"/>
    <col min="15876" max="15876" width="30.85546875" style="46" customWidth="1"/>
    <col min="15877" max="15877" width="20.42578125" style="46" customWidth="1"/>
    <col min="15878" max="15878" width="23.5703125" style="46" customWidth="1"/>
    <col min="15879" max="16128" width="11.42578125" style="46"/>
    <col min="16129" max="16129" width="1.140625" style="46" customWidth="1"/>
    <col min="16130" max="16130" width="5.85546875" style="46" customWidth="1"/>
    <col min="16131" max="16131" width="33.28515625" style="46" customWidth="1"/>
    <col min="16132" max="16132" width="30.85546875" style="46" customWidth="1"/>
    <col min="16133" max="16133" width="20.42578125" style="46" customWidth="1"/>
    <col min="16134" max="16134" width="23.5703125" style="46" customWidth="1"/>
    <col min="16135" max="16384" width="11.42578125" style="46"/>
  </cols>
  <sheetData>
    <row r="1" spans="2:8" s="91" customFormat="1" x14ac:dyDescent="0.2">
      <c r="C1" s="92"/>
    </row>
    <row r="2" spans="2:8" s="91" customFormat="1" ht="24" customHeight="1" x14ac:dyDescent="0.3">
      <c r="B2" s="228" t="s">
        <v>182</v>
      </c>
      <c r="C2" s="228"/>
      <c r="D2" s="228"/>
      <c r="E2" s="228"/>
      <c r="F2" s="228"/>
    </row>
    <row r="3" spans="2:8" s="91" customFormat="1" ht="15.75" customHeight="1" x14ac:dyDescent="0.2">
      <c r="B3" s="93"/>
      <c r="C3" s="93"/>
      <c r="D3" s="93"/>
      <c r="E3" s="93"/>
      <c r="F3" s="93"/>
    </row>
    <row r="4" spans="2:8" s="91" customFormat="1" x14ac:dyDescent="0.2">
      <c r="C4" s="92"/>
    </row>
    <row r="5" spans="2:8" s="91" customFormat="1" ht="17.25" customHeight="1" x14ac:dyDescent="0.3">
      <c r="B5" s="229" t="s">
        <v>18</v>
      </c>
      <c r="C5" s="229"/>
      <c r="D5" s="229"/>
      <c r="E5" s="229"/>
      <c r="F5" s="229"/>
    </row>
    <row r="6" spans="2:8" s="91" customFormat="1" x14ac:dyDescent="0.2">
      <c r="B6" s="93"/>
      <c r="C6" s="93"/>
      <c r="D6" s="93"/>
      <c r="E6" s="93"/>
      <c r="F6" s="93"/>
    </row>
    <row r="7" spans="2:8" s="91" customFormat="1" ht="15.75" thickBot="1" x14ac:dyDescent="0.3">
      <c r="C7" s="92"/>
      <c r="H7" s="94"/>
    </row>
    <row r="8" spans="2:8" s="91" customFormat="1" ht="18" customHeight="1" thickTop="1" thickBot="1" x14ac:dyDescent="0.25">
      <c r="B8" s="230" t="s">
        <v>0</v>
      </c>
      <c r="C8" s="231"/>
      <c r="D8" s="231"/>
      <c r="E8" s="231"/>
      <c r="F8" s="232"/>
    </row>
    <row r="9" spans="2:8" s="91" customFormat="1" ht="14.25" thickTop="1" thickBot="1" x14ac:dyDescent="0.25">
      <c r="B9" s="95" t="s">
        <v>1</v>
      </c>
      <c r="C9" s="233"/>
      <c r="D9" s="233"/>
      <c r="E9" s="233"/>
      <c r="F9" s="234"/>
    </row>
    <row r="10" spans="2:8" ht="16.5" customHeight="1" thickTop="1" thickBot="1" x14ac:dyDescent="0.25">
      <c r="B10" s="250" t="s">
        <v>626</v>
      </c>
      <c r="C10" s="251"/>
      <c r="D10" s="251"/>
      <c r="E10" s="251"/>
      <c r="F10" s="252"/>
    </row>
    <row r="11" spans="2:8" ht="39" thickTop="1" x14ac:dyDescent="0.2">
      <c r="B11" s="77" t="s">
        <v>301</v>
      </c>
      <c r="C11" s="78" t="s">
        <v>3</v>
      </c>
      <c r="D11" s="79" t="s">
        <v>302</v>
      </c>
      <c r="E11" s="78" t="s">
        <v>303</v>
      </c>
      <c r="F11" s="80" t="s">
        <v>304</v>
      </c>
    </row>
    <row r="12" spans="2:8" x14ac:dyDescent="0.2">
      <c r="B12" s="81" t="s">
        <v>305</v>
      </c>
      <c r="C12" s="49" t="s">
        <v>12</v>
      </c>
      <c r="D12" s="48"/>
      <c r="E12" s="47"/>
      <c r="F12" s="82"/>
    </row>
    <row r="13" spans="2:8" x14ac:dyDescent="0.2">
      <c r="B13" s="83" t="s">
        <v>306</v>
      </c>
      <c r="C13" s="50" t="s">
        <v>307</v>
      </c>
      <c r="D13" s="50">
        <f>'[2]Datos Adquisición'!D11</f>
        <v>5</v>
      </c>
      <c r="E13" s="51"/>
      <c r="F13" s="84" t="s">
        <v>308</v>
      </c>
    </row>
    <row r="14" spans="2:8" x14ac:dyDescent="0.2">
      <c r="B14" s="81">
        <v>1</v>
      </c>
      <c r="C14" s="49" t="s">
        <v>393</v>
      </c>
      <c r="D14" s="47"/>
      <c r="E14" s="47"/>
      <c r="F14" s="82"/>
    </row>
    <row r="15" spans="2:8" ht="63.75" x14ac:dyDescent="0.2">
      <c r="B15" s="85" t="s">
        <v>310</v>
      </c>
      <c r="C15" s="59" t="s">
        <v>394</v>
      </c>
      <c r="D15" s="53" t="s">
        <v>395</v>
      </c>
      <c r="E15" s="51"/>
      <c r="F15" s="84"/>
    </row>
    <row r="16" spans="2:8" ht="63.75" x14ac:dyDescent="0.2">
      <c r="B16" s="85" t="s">
        <v>313</v>
      </c>
      <c r="C16" s="59" t="s">
        <v>396</v>
      </c>
      <c r="D16" s="53" t="s">
        <v>395</v>
      </c>
      <c r="E16" s="51"/>
      <c r="F16" s="84"/>
    </row>
    <row r="17" spans="2:6" ht="102" x14ac:dyDescent="0.2">
      <c r="B17" s="85" t="s">
        <v>315</v>
      </c>
      <c r="C17" s="52" t="s">
        <v>397</v>
      </c>
      <c r="D17" s="53" t="s">
        <v>398</v>
      </c>
      <c r="E17" s="51"/>
      <c r="F17" s="84"/>
    </row>
    <row r="18" spans="2:6" x14ac:dyDescent="0.2">
      <c r="B18" s="81" t="s">
        <v>319</v>
      </c>
      <c r="C18" s="49" t="s">
        <v>399</v>
      </c>
      <c r="D18" s="47"/>
      <c r="E18" s="47"/>
      <c r="F18" s="82"/>
    </row>
    <row r="19" spans="2:6" ht="38.25" x14ac:dyDescent="0.2">
      <c r="B19" s="85" t="s">
        <v>321</v>
      </c>
      <c r="C19" s="52" t="s">
        <v>400</v>
      </c>
      <c r="D19" s="53" t="s">
        <v>401</v>
      </c>
      <c r="E19" s="51"/>
      <c r="F19" s="84"/>
    </row>
    <row r="20" spans="2:6" x14ac:dyDescent="0.2">
      <c r="B20" s="81" t="s">
        <v>333</v>
      </c>
      <c r="C20" s="49" t="s">
        <v>402</v>
      </c>
      <c r="D20" s="47"/>
      <c r="E20" s="47"/>
      <c r="F20" s="82"/>
    </row>
    <row r="21" spans="2:6" ht="38.25" x14ac:dyDescent="0.2">
      <c r="B21" s="85" t="s">
        <v>335</v>
      </c>
      <c r="C21" s="52" t="s">
        <v>403</v>
      </c>
      <c r="D21" s="53" t="s">
        <v>404</v>
      </c>
      <c r="E21" s="51"/>
      <c r="F21" s="84"/>
    </row>
    <row r="22" spans="2:6" x14ac:dyDescent="0.2">
      <c r="B22" s="81" t="s">
        <v>339</v>
      </c>
      <c r="C22" s="49" t="s">
        <v>405</v>
      </c>
      <c r="D22" s="47"/>
      <c r="E22" s="47"/>
      <c r="F22" s="82"/>
    </row>
    <row r="23" spans="2:6" ht="158.25" customHeight="1" x14ac:dyDescent="0.2">
      <c r="B23" s="85" t="s">
        <v>341</v>
      </c>
      <c r="C23" s="52" t="s">
        <v>406</v>
      </c>
      <c r="D23" s="53" t="s">
        <v>407</v>
      </c>
      <c r="E23" s="51"/>
      <c r="F23" s="84"/>
    </row>
    <row r="24" spans="2:6" ht="63.75" x14ac:dyDescent="0.2">
      <c r="B24" s="85" t="s">
        <v>343</v>
      </c>
      <c r="C24" s="52" t="s">
        <v>408</v>
      </c>
      <c r="D24" s="53" t="s">
        <v>409</v>
      </c>
      <c r="E24" s="51"/>
      <c r="F24" s="84"/>
    </row>
    <row r="25" spans="2:6" ht="76.5" x14ac:dyDescent="0.2">
      <c r="B25" s="85" t="s">
        <v>345</v>
      </c>
      <c r="C25" s="52" t="s">
        <v>410</v>
      </c>
      <c r="D25" s="53" t="s">
        <v>411</v>
      </c>
      <c r="E25" s="51"/>
      <c r="F25" s="84"/>
    </row>
    <row r="26" spans="2:6" ht="51" x14ac:dyDescent="0.2">
      <c r="B26" s="85" t="s">
        <v>347</v>
      </c>
      <c r="C26" s="52" t="s">
        <v>412</v>
      </c>
      <c r="D26" s="53" t="s">
        <v>413</v>
      </c>
      <c r="E26" s="51"/>
      <c r="F26" s="84"/>
    </row>
    <row r="27" spans="2:6" ht="76.5" x14ac:dyDescent="0.2">
      <c r="B27" s="85" t="s">
        <v>414</v>
      </c>
      <c r="C27" s="52" t="s">
        <v>415</v>
      </c>
      <c r="D27" s="53" t="s">
        <v>416</v>
      </c>
      <c r="E27" s="51"/>
      <c r="F27" s="84"/>
    </row>
    <row r="28" spans="2:6" ht="140.25" x14ac:dyDescent="0.2">
      <c r="B28" s="85" t="s">
        <v>417</v>
      </c>
      <c r="C28" s="52" t="s">
        <v>418</v>
      </c>
      <c r="D28" s="53" t="s">
        <v>419</v>
      </c>
      <c r="E28" s="51"/>
      <c r="F28" s="84"/>
    </row>
    <row r="29" spans="2:6" x14ac:dyDescent="0.2">
      <c r="B29" s="85"/>
      <c r="C29" s="52"/>
      <c r="D29" s="53"/>
      <c r="E29" s="51"/>
      <c r="F29" s="84"/>
    </row>
    <row r="30" spans="2:6" x14ac:dyDescent="0.2">
      <c r="B30" s="81" t="s">
        <v>349</v>
      </c>
      <c r="C30" s="49" t="s">
        <v>420</v>
      </c>
      <c r="D30" s="47"/>
      <c r="E30" s="47"/>
      <c r="F30" s="82"/>
    </row>
    <row r="31" spans="2:6" ht="51" x14ac:dyDescent="0.2">
      <c r="B31" s="85" t="s">
        <v>351</v>
      </c>
      <c r="C31" s="52" t="s">
        <v>421</v>
      </c>
      <c r="D31" s="53" t="s">
        <v>422</v>
      </c>
      <c r="E31" s="51"/>
      <c r="F31" s="84"/>
    </row>
    <row r="32" spans="2:6" ht="178.5" x14ac:dyDescent="0.2">
      <c r="B32" s="85" t="s">
        <v>423</v>
      </c>
      <c r="C32" s="52" t="s">
        <v>424</v>
      </c>
      <c r="D32" s="53" t="s">
        <v>425</v>
      </c>
      <c r="E32" s="51"/>
      <c r="F32" s="84"/>
    </row>
    <row r="33" spans="2:6" ht="51" x14ac:dyDescent="0.2">
      <c r="B33" s="85" t="s">
        <v>426</v>
      </c>
      <c r="C33" s="53" t="s">
        <v>427</v>
      </c>
      <c r="D33" s="53" t="s">
        <v>428</v>
      </c>
      <c r="E33" s="51"/>
      <c r="F33" s="84"/>
    </row>
    <row r="34" spans="2:6" ht="25.5" x14ac:dyDescent="0.2">
      <c r="B34" s="86" t="s">
        <v>429</v>
      </c>
      <c r="C34" s="52" t="s">
        <v>430</v>
      </c>
      <c r="D34" s="53" t="s">
        <v>431</v>
      </c>
      <c r="E34" s="51"/>
      <c r="F34" s="84"/>
    </row>
    <row r="35" spans="2:6" x14ac:dyDescent="0.2">
      <c r="B35" s="86"/>
      <c r="C35" s="52"/>
      <c r="D35" s="53"/>
      <c r="E35" s="51"/>
      <c r="F35" s="84"/>
    </row>
    <row r="36" spans="2:6" x14ac:dyDescent="0.2">
      <c r="B36" s="85"/>
      <c r="C36" s="52"/>
      <c r="D36" s="53"/>
      <c r="E36" s="51"/>
      <c r="F36" s="88"/>
    </row>
    <row r="37" spans="2:6" x14ac:dyDescent="0.2">
      <c r="B37" s="89"/>
      <c r="C37" s="55"/>
      <c r="D37" s="56"/>
      <c r="E37" s="57"/>
      <c r="F37" s="90"/>
    </row>
    <row r="38" spans="2:6" s="58" customFormat="1" ht="12.75" customHeight="1" x14ac:dyDescent="0.2">
      <c r="B38" s="241" t="s">
        <v>392</v>
      </c>
      <c r="C38" s="242"/>
      <c r="D38" s="242"/>
      <c r="E38" s="242"/>
      <c r="F38" s="243"/>
    </row>
    <row r="39" spans="2:6" s="58" customFormat="1" ht="12.75" customHeight="1" x14ac:dyDescent="0.2">
      <c r="B39" s="244"/>
      <c r="C39" s="245"/>
      <c r="D39" s="245"/>
      <c r="E39" s="245"/>
      <c r="F39" s="246"/>
    </row>
    <row r="40" spans="2:6" s="58" customFormat="1" ht="12.75" customHeight="1" x14ac:dyDescent="0.2">
      <c r="B40" s="244"/>
      <c r="C40" s="245"/>
      <c r="D40" s="245"/>
      <c r="E40" s="245"/>
      <c r="F40" s="246"/>
    </row>
    <row r="41" spans="2:6" s="58" customFormat="1" ht="12.75" customHeight="1" thickBot="1" x14ac:dyDescent="0.25">
      <c r="B41" s="247"/>
      <c r="C41" s="248"/>
      <c r="D41" s="248"/>
      <c r="E41" s="248"/>
      <c r="F41" s="249"/>
    </row>
    <row r="42" spans="2:6" ht="13.5" thickTop="1" x14ac:dyDescent="0.2"/>
  </sheetData>
  <mergeCells count="6">
    <mergeCell ref="B38:F41"/>
    <mergeCell ref="B2:F2"/>
    <mergeCell ref="B5:F5"/>
    <mergeCell ref="B8:F8"/>
    <mergeCell ref="C9:F9"/>
    <mergeCell ref="B10:F10"/>
  </mergeCells>
  <printOptions horizontalCentered="1"/>
  <pageMargins left="0.39370078740157483" right="0.39370078740157483" top="0.39370078740157483" bottom="0.39370078740157483" header="0.19685039370078741" footer="0.19685039370078741"/>
  <pageSetup paperSize="9" scale="83" fitToHeight="0" orientation="portrait" r:id="rId1"/>
  <headerFooter alignWithMargins="0">
    <oddFooter>&amp;C&amp;P / &amp;N -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77"/>
  <sheetViews>
    <sheetView view="pageBreakPreview" zoomScaleNormal="130" zoomScaleSheetLayoutView="100" workbookViewId="0">
      <selection activeCell="C11" sqref="C11"/>
    </sheetView>
  </sheetViews>
  <sheetFormatPr baseColWidth="10" defaultRowHeight="12.75" x14ac:dyDescent="0.2"/>
  <cols>
    <col min="1" max="1" width="1.140625" style="46" customWidth="1"/>
    <col min="2" max="2" width="5.85546875" style="46" customWidth="1"/>
    <col min="3" max="3" width="33.28515625" style="46" customWidth="1"/>
    <col min="4" max="4" width="30.85546875" style="46" customWidth="1"/>
    <col min="5" max="5" width="20.42578125" style="46" customWidth="1"/>
    <col min="6" max="6" width="23.5703125" style="46" customWidth="1"/>
    <col min="7" max="256" width="11.42578125" style="46"/>
    <col min="257" max="257" width="1.140625" style="46" customWidth="1"/>
    <col min="258" max="258" width="5.85546875" style="46" customWidth="1"/>
    <col min="259" max="259" width="33.28515625" style="46" customWidth="1"/>
    <col min="260" max="260" width="30.85546875" style="46" customWidth="1"/>
    <col min="261" max="261" width="20.42578125" style="46" customWidth="1"/>
    <col min="262" max="262" width="23.5703125" style="46" customWidth="1"/>
    <col min="263" max="512" width="11.42578125" style="46"/>
    <col min="513" max="513" width="1.140625" style="46" customWidth="1"/>
    <col min="514" max="514" width="5.85546875" style="46" customWidth="1"/>
    <col min="515" max="515" width="33.28515625" style="46" customWidth="1"/>
    <col min="516" max="516" width="30.85546875" style="46" customWidth="1"/>
    <col min="517" max="517" width="20.42578125" style="46" customWidth="1"/>
    <col min="518" max="518" width="23.5703125" style="46" customWidth="1"/>
    <col min="519" max="768" width="11.42578125" style="46"/>
    <col min="769" max="769" width="1.140625" style="46" customWidth="1"/>
    <col min="770" max="770" width="5.85546875" style="46" customWidth="1"/>
    <col min="771" max="771" width="33.28515625" style="46" customWidth="1"/>
    <col min="772" max="772" width="30.85546875" style="46" customWidth="1"/>
    <col min="773" max="773" width="20.42578125" style="46" customWidth="1"/>
    <col min="774" max="774" width="23.5703125" style="46" customWidth="1"/>
    <col min="775" max="1024" width="11.42578125" style="46"/>
    <col min="1025" max="1025" width="1.140625" style="46" customWidth="1"/>
    <col min="1026" max="1026" width="5.85546875" style="46" customWidth="1"/>
    <col min="1027" max="1027" width="33.28515625" style="46" customWidth="1"/>
    <col min="1028" max="1028" width="30.85546875" style="46" customWidth="1"/>
    <col min="1029" max="1029" width="20.42578125" style="46" customWidth="1"/>
    <col min="1030" max="1030" width="23.5703125" style="46" customWidth="1"/>
    <col min="1031" max="1280" width="11.42578125" style="46"/>
    <col min="1281" max="1281" width="1.140625" style="46" customWidth="1"/>
    <col min="1282" max="1282" width="5.85546875" style="46" customWidth="1"/>
    <col min="1283" max="1283" width="33.28515625" style="46" customWidth="1"/>
    <col min="1284" max="1284" width="30.85546875" style="46" customWidth="1"/>
    <col min="1285" max="1285" width="20.42578125" style="46" customWidth="1"/>
    <col min="1286" max="1286" width="23.5703125" style="46" customWidth="1"/>
    <col min="1287" max="1536" width="11.42578125" style="46"/>
    <col min="1537" max="1537" width="1.140625" style="46" customWidth="1"/>
    <col min="1538" max="1538" width="5.85546875" style="46" customWidth="1"/>
    <col min="1539" max="1539" width="33.28515625" style="46" customWidth="1"/>
    <col min="1540" max="1540" width="30.85546875" style="46" customWidth="1"/>
    <col min="1541" max="1541" width="20.42578125" style="46" customWidth="1"/>
    <col min="1542" max="1542" width="23.5703125" style="46" customWidth="1"/>
    <col min="1543" max="1792" width="11.42578125" style="46"/>
    <col min="1793" max="1793" width="1.140625" style="46" customWidth="1"/>
    <col min="1794" max="1794" width="5.85546875" style="46" customWidth="1"/>
    <col min="1795" max="1795" width="33.28515625" style="46" customWidth="1"/>
    <col min="1796" max="1796" width="30.85546875" style="46" customWidth="1"/>
    <col min="1797" max="1797" width="20.42578125" style="46" customWidth="1"/>
    <col min="1798" max="1798" width="23.5703125" style="46" customWidth="1"/>
    <col min="1799" max="2048" width="11.42578125" style="46"/>
    <col min="2049" max="2049" width="1.140625" style="46" customWidth="1"/>
    <col min="2050" max="2050" width="5.85546875" style="46" customWidth="1"/>
    <col min="2051" max="2051" width="33.28515625" style="46" customWidth="1"/>
    <col min="2052" max="2052" width="30.85546875" style="46" customWidth="1"/>
    <col min="2053" max="2053" width="20.42578125" style="46" customWidth="1"/>
    <col min="2054" max="2054" width="23.5703125" style="46" customWidth="1"/>
    <col min="2055" max="2304" width="11.42578125" style="46"/>
    <col min="2305" max="2305" width="1.140625" style="46" customWidth="1"/>
    <col min="2306" max="2306" width="5.85546875" style="46" customWidth="1"/>
    <col min="2307" max="2307" width="33.28515625" style="46" customWidth="1"/>
    <col min="2308" max="2308" width="30.85546875" style="46" customWidth="1"/>
    <col min="2309" max="2309" width="20.42578125" style="46" customWidth="1"/>
    <col min="2310" max="2310" width="23.5703125" style="46" customWidth="1"/>
    <col min="2311" max="2560" width="11.42578125" style="46"/>
    <col min="2561" max="2561" width="1.140625" style="46" customWidth="1"/>
    <col min="2562" max="2562" width="5.85546875" style="46" customWidth="1"/>
    <col min="2563" max="2563" width="33.28515625" style="46" customWidth="1"/>
    <col min="2564" max="2564" width="30.85546875" style="46" customWidth="1"/>
    <col min="2565" max="2565" width="20.42578125" style="46" customWidth="1"/>
    <col min="2566" max="2566" width="23.5703125" style="46" customWidth="1"/>
    <col min="2567" max="2816" width="11.42578125" style="46"/>
    <col min="2817" max="2817" width="1.140625" style="46" customWidth="1"/>
    <col min="2818" max="2818" width="5.85546875" style="46" customWidth="1"/>
    <col min="2819" max="2819" width="33.28515625" style="46" customWidth="1"/>
    <col min="2820" max="2820" width="30.85546875" style="46" customWidth="1"/>
    <col min="2821" max="2821" width="20.42578125" style="46" customWidth="1"/>
    <col min="2822" max="2822" width="23.5703125" style="46" customWidth="1"/>
    <col min="2823" max="3072" width="11.42578125" style="46"/>
    <col min="3073" max="3073" width="1.140625" style="46" customWidth="1"/>
    <col min="3074" max="3074" width="5.85546875" style="46" customWidth="1"/>
    <col min="3075" max="3075" width="33.28515625" style="46" customWidth="1"/>
    <col min="3076" max="3076" width="30.85546875" style="46" customWidth="1"/>
    <col min="3077" max="3077" width="20.42578125" style="46" customWidth="1"/>
    <col min="3078" max="3078" width="23.5703125" style="46" customWidth="1"/>
    <col min="3079" max="3328" width="11.42578125" style="46"/>
    <col min="3329" max="3329" width="1.140625" style="46" customWidth="1"/>
    <col min="3330" max="3330" width="5.85546875" style="46" customWidth="1"/>
    <col min="3331" max="3331" width="33.28515625" style="46" customWidth="1"/>
    <col min="3332" max="3332" width="30.85546875" style="46" customWidth="1"/>
    <col min="3333" max="3333" width="20.42578125" style="46" customWidth="1"/>
    <col min="3334" max="3334" width="23.5703125" style="46" customWidth="1"/>
    <col min="3335" max="3584" width="11.42578125" style="46"/>
    <col min="3585" max="3585" width="1.140625" style="46" customWidth="1"/>
    <col min="3586" max="3586" width="5.85546875" style="46" customWidth="1"/>
    <col min="3587" max="3587" width="33.28515625" style="46" customWidth="1"/>
    <col min="3588" max="3588" width="30.85546875" style="46" customWidth="1"/>
    <col min="3589" max="3589" width="20.42578125" style="46" customWidth="1"/>
    <col min="3590" max="3590" width="23.5703125" style="46" customWidth="1"/>
    <col min="3591" max="3840" width="11.42578125" style="46"/>
    <col min="3841" max="3841" width="1.140625" style="46" customWidth="1"/>
    <col min="3842" max="3842" width="5.85546875" style="46" customWidth="1"/>
    <col min="3843" max="3843" width="33.28515625" style="46" customWidth="1"/>
    <col min="3844" max="3844" width="30.85546875" style="46" customWidth="1"/>
    <col min="3845" max="3845" width="20.42578125" style="46" customWidth="1"/>
    <col min="3846" max="3846" width="23.5703125" style="46" customWidth="1"/>
    <col min="3847" max="4096" width="11.42578125" style="46"/>
    <col min="4097" max="4097" width="1.140625" style="46" customWidth="1"/>
    <col min="4098" max="4098" width="5.85546875" style="46" customWidth="1"/>
    <col min="4099" max="4099" width="33.28515625" style="46" customWidth="1"/>
    <col min="4100" max="4100" width="30.85546875" style="46" customWidth="1"/>
    <col min="4101" max="4101" width="20.42578125" style="46" customWidth="1"/>
    <col min="4102" max="4102" width="23.5703125" style="46" customWidth="1"/>
    <col min="4103" max="4352" width="11.42578125" style="46"/>
    <col min="4353" max="4353" width="1.140625" style="46" customWidth="1"/>
    <col min="4354" max="4354" width="5.85546875" style="46" customWidth="1"/>
    <col min="4355" max="4355" width="33.28515625" style="46" customWidth="1"/>
    <col min="4356" max="4356" width="30.85546875" style="46" customWidth="1"/>
    <col min="4357" max="4357" width="20.42578125" style="46" customWidth="1"/>
    <col min="4358" max="4358" width="23.5703125" style="46" customWidth="1"/>
    <col min="4359" max="4608" width="11.42578125" style="46"/>
    <col min="4609" max="4609" width="1.140625" style="46" customWidth="1"/>
    <col min="4610" max="4610" width="5.85546875" style="46" customWidth="1"/>
    <col min="4611" max="4611" width="33.28515625" style="46" customWidth="1"/>
    <col min="4612" max="4612" width="30.85546875" style="46" customWidth="1"/>
    <col min="4613" max="4613" width="20.42578125" style="46" customWidth="1"/>
    <col min="4614" max="4614" width="23.5703125" style="46" customWidth="1"/>
    <col min="4615" max="4864" width="11.42578125" style="46"/>
    <col min="4865" max="4865" width="1.140625" style="46" customWidth="1"/>
    <col min="4866" max="4866" width="5.85546875" style="46" customWidth="1"/>
    <col min="4867" max="4867" width="33.28515625" style="46" customWidth="1"/>
    <col min="4868" max="4868" width="30.85546875" style="46" customWidth="1"/>
    <col min="4869" max="4869" width="20.42578125" style="46" customWidth="1"/>
    <col min="4870" max="4870" width="23.5703125" style="46" customWidth="1"/>
    <col min="4871" max="5120" width="11.42578125" style="46"/>
    <col min="5121" max="5121" width="1.140625" style="46" customWidth="1"/>
    <col min="5122" max="5122" width="5.85546875" style="46" customWidth="1"/>
    <col min="5123" max="5123" width="33.28515625" style="46" customWidth="1"/>
    <col min="5124" max="5124" width="30.85546875" style="46" customWidth="1"/>
    <col min="5125" max="5125" width="20.42578125" style="46" customWidth="1"/>
    <col min="5126" max="5126" width="23.5703125" style="46" customWidth="1"/>
    <col min="5127" max="5376" width="11.42578125" style="46"/>
    <col min="5377" max="5377" width="1.140625" style="46" customWidth="1"/>
    <col min="5378" max="5378" width="5.85546875" style="46" customWidth="1"/>
    <col min="5379" max="5379" width="33.28515625" style="46" customWidth="1"/>
    <col min="5380" max="5380" width="30.85546875" style="46" customWidth="1"/>
    <col min="5381" max="5381" width="20.42578125" style="46" customWidth="1"/>
    <col min="5382" max="5382" width="23.5703125" style="46" customWidth="1"/>
    <col min="5383" max="5632" width="11.42578125" style="46"/>
    <col min="5633" max="5633" width="1.140625" style="46" customWidth="1"/>
    <col min="5634" max="5634" width="5.85546875" style="46" customWidth="1"/>
    <col min="5635" max="5635" width="33.28515625" style="46" customWidth="1"/>
    <col min="5636" max="5636" width="30.85546875" style="46" customWidth="1"/>
    <col min="5637" max="5637" width="20.42578125" style="46" customWidth="1"/>
    <col min="5638" max="5638" width="23.5703125" style="46" customWidth="1"/>
    <col min="5639" max="5888" width="11.42578125" style="46"/>
    <col min="5889" max="5889" width="1.140625" style="46" customWidth="1"/>
    <col min="5890" max="5890" width="5.85546875" style="46" customWidth="1"/>
    <col min="5891" max="5891" width="33.28515625" style="46" customWidth="1"/>
    <col min="5892" max="5892" width="30.85546875" style="46" customWidth="1"/>
    <col min="5893" max="5893" width="20.42578125" style="46" customWidth="1"/>
    <col min="5894" max="5894" width="23.5703125" style="46" customWidth="1"/>
    <col min="5895" max="6144" width="11.42578125" style="46"/>
    <col min="6145" max="6145" width="1.140625" style="46" customWidth="1"/>
    <col min="6146" max="6146" width="5.85546875" style="46" customWidth="1"/>
    <col min="6147" max="6147" width="33.28515625" style="46" customWidth="1"/>
    <col min="6148" max="6148" width="30.85546875" style="46" customWidth="1"/>
    <col min="6149" max="6149" width="20.42578125" style="46" customWidth="1"/>
    <col min="6150" max="6150" width="23.5703125" style="46" customWidth="1"/>
    <col min="6151" max="6400" width="11.42578125" style="46"/>
    <col min="6401" max="6401" width="1.140625" style="46" customWidth="1"/>
    <col min="6402" max="6402" width="5.85546875" style="46" customWidth="1"/>
    <col min="6403" max="6403" width="33.28515625" style="46" customWidth="1"/>
    <col min="6404" max="6404" width="30.85546875" style="46" customWidth="1"/>
    <col min="6405" max="6405" width="20.42578125" style="46" customWidth="1"/>
    <col min="6406" max="6406" width="23.5703125" style="46" customWidth="1"/>
    <col min="6407" max="6656" width="11.42578125" style="46"/>
    <col min="6657" max="6657" width="1.140625" style="46" customWidth="1"/>
    <col min="6658" max="6658" width="5.85546875" style="46" customWidth="1"/>
    <col min="6659" max="6659" width="33.28515625" style="46" customWidth="1"/>
    <col min="6660" max="6660" width="30.85546875" style="46" customWidth="1"/>
    <col min="6661" max="6661" width="20.42578125" style="46" customWidth="1"/>
    <col min="6662" max="6662" width="23.5703125" style="46" customWidth="1"/>
    <col min="6663" max="6912" width="11.42578125" style="46"/>
    <col min="6913" max="6913" width="1.140625" style="46" customWidth="1"/>
    <col min="6914" max="6914" width="5.85546875" style="46" customWidth="1"/>
    <col min="6915" max="6915" width="33.28515625" style="46" customWidth="1"/>
    <col min="6916" max="6916" width="30.85546875" style="46" customWidth="1"/>
    <col min="6917" max="6917" width="20.42578125" style="46" customWidth="1"/>
    <col min="6918" max="6918" width="23.5703125" style="46" customWidth="1"/>
    <col min="6919" max="7168" width="11.42578125" style="46"/>
    <col min="7169" max="7169" width="1.140625" style="46" customWidth="1"/>
    <col min="7170" max="7170" width="5.85546875" style="46" customWidth="1"/>
    <col min="7171" max="7171" width="33.28515625" style="46" customWidth="1"/>
    <col min="7172" max="7172" width="30.85546875" style="46" customWidth="1"/>
    <col min="7173" max="7173" width="20.42578125" style="46" customWidth="1"/>
    <col min="7174" max="7174" width="23.5703125" style="46" customWidth="1"/>
    <col min="7175" max="7424" width="11.42578125" style="46"/>
    <col min="7425" max="7425" width="1.140625" style="46" customWidth="1"/>
    <col min="7426" max="7426" width="5.85546875" style="46" customWidth="1"/>
    <col min="7427" max="7427" width="33.28515625" style="46" customWidth="1"/>
    <col min="7428" max="7428" width="30.85546875" style="46" customWidth="1"/>
    <col min="7429" max="7429" width="20.42578125" style="46" customWidth="1"/>
    <col min="7430" max="7430" width="23.5703125" style="46" customWidth="1"/>
    <col min="7431" max="7680" width="11.42578125" style="46"/>
    <col min="7681" max="7681" width="1.140625" style="46" customWidth="1"/>
    <col min="7682" max="7682" width="5.85546875" style="46" customWidth="1"/>
    <col min="7683" max="7683" width="33.28515625" style="46" customWidth="1"/>
    <col min="7684" max="7684" width="30.85546875" style="46" customWidth="1"/>
    <col min="7685" max="7685" width="20.42578125" style="46" customWidth="1"/>
    <col min="7686" max="7686" width="23.5703125" style="46" customWidth="1"/>
    <col min="7687" max="7936" width="11.42578125" style="46"/>
    <col min="7937" max="7937" width="1.140625" style="46" customWidth="1"/>
    <col min="7938" max="7938" width="5.85546875" style="46" customWidth="1"/>
    <col min="7939" max="7939" width="33.28515625" style="46" customWidth="1"/>
    <col min="7940" max="7940" width="30.85546875" style="46" customWidth="1"/>
    <col min="7941" max="7941" width="20.42578125" style="46" customWidth="1"/>
    <col min="7942" max="7942" width="23.5703125" style="46" customWidth="1"/>
    <col min="7943" max="8192" width="11.42578125" style="46"/>
    <col min="8193" max="8193" width="1.140625" style="46" customWidth="1"/>
    <col min="8194" max="8194" width="5.85546875" style="46" customWidth="1"/>
    <col min="8195" max="8195" width="33.28515625" style="46" customWidth="1"/>
    <col min="8196" max="8196" width="30.85546875" style="46" customWidth="1"/>
    <col min="8197" max="8197" width="20.42578125" style="46" customWidth="1"/>
    <col min="8198" max="8198" width="23.5703125" style="46" customWidth="1"/>
    <col min="8199" max="8448" width="11.42578125" style="46"/>
    <col min="8449" max="8449" width="1.140625" style="46" customWidth="1"/>
    <col min="8450" max="8450" width="5.85546875" style="46" customWidth="1"/>
    <col min="8451" max="8451" width="33.28515625" style="46" customWidth="1"/>
    <col min="8452" max="8452" width="30.85546875" style="46" customWidth="1"/>
    <col min="8453" max="8453" width="20.42578125" style="46" customWidth="1"/>
    <col min="8454" max="8454" width="23.5703125" style="46" customWidth="1"/>
    <col min="8455" max="8704" width="11.42578125" style="46"/>
    <col min="8705" max="8705" width="1.140625" style="46" customWidth="1"/>
    <col min="8706" max="8706" width="5.85546875" style="46" customWidth="1"/>
    <col min="8707" max="8707" width="33.28515625" style="46" customWidth="1"/>
    <col min="8708" max="8708" width="30.85546875" style="46" customWidth="1"/>
    <col min="8709" max="8709" width="20.42578125" style="46" customWidth="1"/>
    <col min="8710" max="8710" width="23.5703125" style="46" customWidth="1"/>
    <col min="8711" max="8960" width="11.42578125" style="46"/>
    <col min="8961" max="8961" width="1.140625" style="46" customWidth="1"/>
    <col min="8962" max="8962" width="5.85546875" style="46" customWidth="1"/>
    <col min="8963" max="8963" width="33.28515625" style="46" customWidth="1"/>
    <col min="8964" max="8964" width="30.85546875" style="46" customWidth="1"/>
    <col min="8965" max="8965" width="20.42578125" style="46" customWidth="1"/>
    <col min="8966" max="8966" width="23.5703125" style="46" customWidth="1"/>
    <col min="8967" max="9216" width="11.42578125" style="46"/>
    <col min="9217" max="9217" width="1.140625" style="46" customWidth="1"/>
    <col min="9218" max="9218" width="5.85546875" style="46" customWidth="1"/>
    <col min="9219" max="9219" width="33.28515625" style="46" customWidth="1"/>
    <col min="9220" max="9220" width="30.85546875" style="46" customWidth="1"/>
    <col min="9221" max="9221" width="20.42578125" style="46" customWidth="1"/>
    <col min="9222" max="9222" width="23.5703125" style="46" customWidth="1"/>
    <col min="9223" max="9472" width="11.42578125" style="46"/>
    <col min="9473" max="9473" width="1.140625" style="46" customWidth="1"/>
    <col min="9474" max="9474" width="5.85546875" style="46" customWidth="1"/>
    <col min="9475" max="9475" width="33.28515625" style="46" customWidth="1"/>
    <col min="9476" max="9476" width="30.85546875" style="46" customWidth="1"/>
    <col min="9477" max="9477" width="20.42578125" style="46" customWidth="1"/>
    <col min="9478" max="9478" width="23.5703125" style="46" customWidth="1"/>
    <col min="9479" max="9728" width="11.42578125" style="46"/>
    <col min="9729" max="9729" width="1.140625" style="46" customWidth="1"/>
    <col min="9730" max="9730" width="5.85546875" style="46" customWidth="1"/>
    <col min="9731" max="9731" width="33.28515625" style="46" customWidth="1"/>
    <col min="9732" max="9732" width="30.85546875" style="46" customWidth="1"/>
    <col min="9733" max="9733" width="20.42578125" style="46" customWidth="1"/>
    <col min="9734" max="9734" width="23.5703125" style="46" customWidth="1"/>
    <col min="9735" max="9984" width="11.42578125" style="46"/>
    <col min="9985" max="9985" width="1.140625" style="46" customWidth="1"/>
    <col min="9986" max="9986" width="5.85546875" style="46" customWidth="1"/>
    <col min="9987" max="9987" width="33.28515625" style="46" customWidth="1"/>
    <col min="9988" max="9988" width="30.85546875" style="46" customWidth="1"/>
    <col min="9989" max="9989" width="20.42578125" style="46" customWidth="1"/>
    <col min="9990" max="9990" width="23.5703125" style="46" customWidth="1"/>
    <col min="9991" max="10240" width="11.42578125" style="46"/>
    <col min="10241" max="10241" width="1.140625" style="46" customWidth="1"/>
    <col min="10242" max="10242" width="5.85546875" style="46" customWidth="1"/>
    <col min="10243" max="10243" width="33.28515625" style="46" customWidth="1"/>
    <col min="10244" max="10244" width="30.85546875" style="46" customWidth="1"/>
    <col min="10245" max="10245" width="20.42578125" style="46" customWidth="1"/>
    <col min="10246" max="10246" width="23.5703125" style="46" customWidth="1"/>
    <col min="10247" max="10496" width="11.42578125" style="46"/>
    <col min="10497" max="10497" width="1.140625" style="46" customWidth="1"/>
    <col min="10498" max="10498" width="5.85546875" style="46" customWidth="1"/>
    <col min="10499" max="10499" width="33.28515625" style="46" customWidth="1"/>
    <col min="10500" max="10500" width="30.85546875" style="46" customWidth="1"/>
    <col min="10501" max="10501" width="20.42578125" style="46" customWidth="1"/>
    <col min="10502" max="10502" width="23.5703125" style="46" customWidth="1"/>
    <col min="10503" max="10752" width="11.42578125" style="46"/>
    <col min="10753" max="10753" width="1.140625" style="46" customWidth="1"/>
    <col min="10754" max="10754" width="5.85546875" style="46" customWidth="1"/>
    <col min="10755" max="10755" width="33.28515625" style="46" customWidth="1"/>
    <col min="10756" max="10756" width="30.85546875" style="46" customWidth="1"/>
    <col min="10757" max="10757" width="20.42578125" style="46" customWidth="1"/>
    <col min="10758" max="10758" width="23.5703125" style="46" customWidth="1"/>
    <col min="10759" max="11008" width="11.42578125" style="46"/>
    <col min="11009" max="11009" width="1.140625" style="46" customWidth="1"/>
    <col min="11010" max="11010" width="5.85546875" style="46" customWidth="1"/>
    <col min="11011" max="11011" width="33.28515625" style="46" customWidth="1"/>
    <col min="11012" max="11012" width="30.85546875" style="46" customWidth="1"/>
    <col min="11013" max="11013" width="20.42578125" style="46" customWidth="1"/>
    <col min="11014" max="11014" width="23.5703125" style="46" customWidth="1"/>
    <col min="11015" max="11264" width="11.42578125" style="46"/>
    <col min="11265" max="11265" width="1.140625" style="46" customWidth="1"/>
    <col min="11266" max="11266" width="5.85546875" style="46" customWidth="1"/>
    <col min="11267" max="11267" width="33.28515625" style="46" customWidth="1"/>
    <col min="11268" max="11268" width="30.85546875" style="46" customWidth="1"/>
    <col min="11269" max="11269" width="20.42578125" style="46" customWidth="1"/>
    <col min="11270" max="11270" width="23.5703125" style="46" customWidth="1"/>
    <col min="11271" max="11520" width="11.42578125" style="46"/>
    <col min="11521" max="11521" width="1.140625" style="46" customWidth="1"/>
    <col min="11522" max="11522" width="5.85546875" style="46" customWidth="1"/>
    <col min="11523" max="11523" width="33.28515625" style="46" customWidth="1"/>
    <col min="11524" max="11524" width="30.85546875" style="46" customWidth="1"/>
    <col min="11525" max="11525" width="20.42578125" style="46" customWidth="1"/>
    <col min="11526" max="11526" width="23.5703125" style="46" customWidth="1"/>
    <col min="11527" max="11776" width="11.42578125" style="46"/>
    <col min="11777" max="11777" width="1.140625" style="46" customWidth="1"/>
    <col min="11778" max="11778" width="5.85546875" style="46" customWidth="1"/>
    <col min="11779" max="11779" width="33.28515625" style="46" customWidth="1"/>
    <col min="11780" max="11780" width="30.85546875" style="46" customWidth="1"/>
    <col min="11781" max="11781" width="20.42578125" style="46" customWidth="1"/>
    <col min="11782" max="11782" width="23.5703125" style="46" customWidth="1"/>
    <col min="11783" max="12032" width="11.42578125" style="46"/>
    <col min="12033" max="12033" width="1.140625" style="46" customWidth="1"/>
    <col min="12034" max="12034" width="5.85546875" style="46" customWidth="1"/>
    <col min="12035" max="12035" width="33.28515625" style="46" customWidth="1"/>
    <col min="12036" max="12036" width="30.85546875" style="46" customWidth="1"/>
    <col min="12037" max="12037" width="20.42578125" style="46" customWidth="1"/>
    <col min="12038" max="12038" width="23.5703125" style="46" customWidth="1"/>
    <col min="12039" max="12288" width="11.42578125" style="46"/>
    <col min="12289" max="12289" width="1.140625" style="46" customWidth="1"/>
    <col min="12290" max="12290" width="5.85546875" style="46" customWidth="1"/>
    <col min="12291" max="12291" width="33.28515625" style="46" customWidth="1"/>
    <col min="12292" max="12292" width="30.85546875" style="46" customWidth="1"/>
    <col min="12293" max="12293" width="20.42578125" style="46" customWidth="1"/>
    <col min="12294" max="12294" width="23.5703125" style="46" customWidth="1"/>
    <col min="12295" max="12544" width="11.42578125" style="46"/>
    <col min="12545" max="12545" width="1.140625" style="46" customWidth="1"/>
    <col min="12546" max="12546" width="5.85546875" style="46" customWidth="1"/>
    <col min="12547" max="12547" width="33.28515625" style="46" customWidth="1"/>
    <col min="12548" max="12548" width="30.85546875" style="46" customWidth="1"/>
    <col min="12549" max="12549" width="20.42578125" style="46" customWidth="1"/>
    <col min="12550" max="12550" width="23.5703125" style="46" customWidth="1"/>
    <col min="12551" max="12800" width="11.42578125" style="46"/>
    <col min="12801" max="12801" width="1.140625" style="46" customWidth="1"/>
    <col min="12802" max="12802" width="5.85546875" style="46" customWidth="1"/>
    <col min="12803" max="12803" width="33.28515625" style="46" customWidth="1"/>
    <col min="12804" max="12804" width="30.85546875" style="46" customWidth="1"/>
    <col min="12805" max="12805" width="20.42578125" style="46" customWidth="1"/>
    <col min="12806" max="12806" width="23.5703125" style="46" customWidth="1"/>
    <col min="12807" max="13056" width="11.42578125" style="46"/>
    <col min="13057" max="13057" width="1.140625" style="46" customWidth="1"/>
    <col min="13058" max="13058" width="5.85546875" style="46" customWidth="1"/>
    <col min="13059" max="13059" width="33.28515625" style="46" customWidth="1"/>
    <col min="13060" max="13060" width="30.85546875" style="46" customWidth="1"/>
    <col min="13061" max="13061" width="20.42578125" style="46" customWidth="1"/>
    <col min="13062" max="13062" width="23.5703125" style="46" customWidth="1"/>
    <col min="13063" max="13312" width="11.42578125" style="46"/>
    <col min="13313" max="13313" width="1.140625" style="46" customWidth="1"/>
    <col min="13314" max="13314" width="5.85546875" style="46" customWidth="1"/>
    <col min="13315" max="13315" width="33.28515625" style="46" customWidth="1"/>
    <col min="13316" max="13316" width="30.85546875" style="46" customWidth="1"/>
    <col min="13317" max="13317" width="20.42578125" style="46" customWidth="1"/>
    <col min="13318" max="13318" width="23.5703125" style="46" customWidth="1"/>
    <col min="13319" max="13568" width="11.42578125" style="46"/>
    <col min="13569" max="13569" width="1.140625" style="46" customWidth="1"/>
    <col min="13570" max="13570" width="5.85546875" style="46" customWidth="1"/>
    <col min="13571" max="13571" width="33.28515625" style="46" customWidth="1"/>
    <col min="13572" max="13572" width="30.85546875" style="46" customWidth="1"/>
    <col min="13573" max="13573" width="20.42578125" style="46" customWidth="1"/>
    <col min="13574" max="13574" width="23.5703125" style="46" customWidth="1"/>
    <col min="13575" max="13824" width="11.42578125" style="46"/>
    <col min="13825" max="13825" width="1.140625" style="46" customWidth="1"/>
    <col min="13826" max="13826" width="5.85546875" style="46" customWidth="1"/>
    <col min="13827" max="13827" width="33.28515625" style="46" customWidth="1"/>
    <col min="13828" max="13828" width="30.85546875" style="46" customWidth="1"/>
    <col min="13829" max="13829" width="20.42578125" style="46" customWidth="1"/>
    <col min="13830" max="13830" width="23.5703125" style="46" customWidth="1"/>
    <col min="13831" max="14080" width="11.42578125" style="46"/>
    <col min="14081" max="14081" width="1.140625" style="46" customWidth="1"/>
    <col min="14082" max="14082" width="5.85546875" style="46" customWidth="1"/>
    <col min="14083" max="14083" width="33.28515625" style="46" customWidth="1"/>
    <col min="14084" max="14084" width="30.85546875" style="46" customWidth="1"/>
    <col min="14085" max="14085" width="20.42578125" style="46" customWidth="1"/>
    <col min="14086" max="14086" width="23.5703125" style="46" customWidth="1"/>
    <col min="14087" max="14336" width="11.42578125" style="46"/>
    <col min="14337" max="14337" width="1.140625" style="46" customWidth="1"/>
    <col min="14338" max="14338" width="5.85546875" style="46" customWidth="1"/>
    <col min="14339" max="14339" width="33.28515625" style="46" customWidth="1"/>
    <col min="14340" max="14340" width="30.85546875" style="46" customWidth="1"/>
    <col min="14341" max="14341" width="20.42578125" style="46" customWidth="1"/>
    <col min="14342" max="14342" width="23.5703125" style="46" customWidth="1"/>
    <col min="14343" max="14592" width="11.42578125" style="46"/>
    <col min="14593" max="14593" width="1.140625" style="46" customWidth="1"/>
    <col min="14594" max="14594" width="5.85546875" style="46" customWidth="1"/>
    <col min="14595" max="14595" width="33.28515625" style="46" customWidth="1"/>
    <col min="14596" max="14596" width="30.85546875" style="46" customWidth="1"/>
    <col min="14597" max="14597" width="20.42578125" style="46" customWidth="1"/>
    <col min="14598" max="14598" width="23.5703125" style="46" customWidth="1"/>
    <col min="14599" max="14848" width="11.42578125" style="46"/>
    <col min="14849" max="14849" width="1.140625" style="46" customWidth="1"/>
    <col min="14850" max="14850" width="5.85546875" style="46" customWidth="1"/>
    <col min="14851" max="14851" width="33.28515625" style="46" customWidth="1"/>
    <col min="14852" max="14852" width="30.85546875" style="46" customWidth="1"/>
    <col min="14853" max="14853" width="20.42578125" style="46" customWidth="1"/>
    <col min="14854" max="14854" width="23.5703125" style="46" customWidth="1"/>
    <col min="14855" max="15104" width="11.42578125" style="46"/>
    <col min="15105" max="15105" width="1.140625" style="46" customWidth="1"/>
    <col min="15106" max="15106" width="5.85546875" style="46" customWidth="1"/>
    <col min="15107" max="15107" width="33.28515625" style="46" customWidth="1"/>
    <col min="15108" max="15108" width="30.85546875" style="46" customWidth="1"/>
    <col min="15109" max="15109" width="20.42578125" style="46" customWidth="1"/>
    <col min="15110" max="15110" width="23.5703125" style="46" customWidth="1"/>
    <col min="15111" max="15360" width="11.42578125" style="46"/>
    <col min="15361" max="15361" width="1.140625" style="46" customWidth="1"/>
    <col min="15362" max="15362" width="5.85546875" style="46" customWidth="1"/>
    <col min="15363" max="15363" width="33.28515625" style="46" customWidth="1"/>
    <col min="15364" max="15364" width="30.85546875" style="46" customWidth="1"/>
    <col min="15365" max="15365" width="20.42578125" style="46" customWidth="1"/>
    <col min="15366" max="15366" width="23.5703125" style="46" customWidth="1"/>
    <col min="15367" max="15616" width="11.42578125" style="46"/>
    <col min="15617" max="15617" width="1.140625" style="46" customWidth="1"/>
    <col min="15618" max="15618" width="5.85546875" style="46" customWidth="1"/>
    <col min="15619" max="15619" width="33.28515625" style="46" customWidth="1"/>
    <col min="15620" max="15620" width="30.85546875" style="46" customWidth="1"/>
    <col min="15621" max="15621" width="20.42578125" style="46" customWidth="1"/>
    <col min="15622" max="15622" width="23.5703125" style="46" customWidth="1"/>
    <col min="15623" max="15872" width="11.42578125" style="46"/>
    <col min="15873" max="15873" width="1.140625" style="46" customWidth="1"/>
    <col min="15874" max="15874" width="5.85546875" style="46" customWidth="1"/>
    <col min="15875" max="15875" width="33.28515625" style="46" customWidth="1"/>
    <col min="15876" max="15876" width="30.85546875" style="46" customWidth="1"/>
    <col min="15877" max="15877" width="20.42578125" style="46" customWidth="1"/>
    <col min="15878" max="15878" width="23.5703125" style="46" customWidth="1"/>
    <col min="15879" max="16128" width="11.42578125" style="46"/>
    <col min="16129" max="16129" width="1.140625" style="46" customWidth="1"/>
    <col min="16130" max="16130" width="5.85546875" style="46" customWidth="1"/>
    <col min="16131" max="16131" width="33.28515625" style="46" customWidth="1"/>
    <col min="16132" max="16132" width="30.85546875" style="46" customWidth="1"/>
    <col min="16133" max="16133" width="20.42578125" style="46" customWidth="1"/>
    <col min="16134" max="16134" width="23.5703125" style="46" customWidth="1"/>
    <col min="16135" max="16384" width="11.42578125" style="46"/>
  </cols>
  <sheetData>
    <row r="1" spans="2:8" s="91" customFormat="1" x14ac:dyDescent="0.2">
      <c r="C1" s="92"/>
    </row>
    <row r="2" spans="2:8" s="91" customFormat="1" ht="24" customHeight="1" x14ac:dyDescent="0.3">
      <c r="B2" s="228" t="s">
        <v>182</v>
      </c>
      <c r="C2" s="228"/>
      <c r="D2" s="228"/>
      <c r="E2" s="228"/>
      <c r="F2" s="228"/>
    </row>
    <row r="3" spans="2:8" s="91" customFormat="1" ht="15.75" customHeight="1" x14ac:dyDescent="0.2">
      <c r="B3" s="93"/>
      <c r="C3" s="93"/>
      <c r="D3" s="93"/>
      <c r="E3" s="93"/>
      <c r="F3" s="93"/>
    </row>
    <row r="4" spans="2:8" s="91" customFormat="1" x14ac:dyDescent="0.2">
      <c r="C4" s="92"/>
    </row>
    <row r="5" spans="2:8" s="91" customFormat="1" ht="17.25" customHeight="1" x14ac:dyDescent="0.3">
      <c r="B5" s="229" t="s">
        <v>18</v>
      </c>
      <c r="C5" s="229"/>
      <c r="D5" s="229"/>
      <c r="E5" s="229"/>
      <c r="F5" s="229"/>
    </row>
    <row r="6" spans="2:8" s="91" customFormat="1" x14ac:dyDescent="0.2">
      <c r="B6" s="93"/>
      <c r="C6" s="93"/>
      <c r="D6" s="93"/>
      <c r="E6" s="93"/>
      <c r="F6" s="93"/>
    </row>
    <row r="7" spans="2:8" s="91" customFormat="1" ht="15.75" thickBot="1" x14ac:dyDescent="0.3">
      <c r="C7" s="92"/>
      <c r="H7" s="94"/>
    </row>
    <row r="8" spans="2:8" s="91" customFormat="1" ht="18" customHeight="1" thickTop="1" thickBot="1" x14ac:dyDescent="0.25">
      <c r="B8" s="230" t="s">
        <v>0</v>
      </c>
      <c r="C8" s="231"/>
      <c r="D8" s="231"/>
      <c r="E8" s="231"/>
      <c r="F8" s="232"/>
    </row>
    <row r="9" spans="2:8" s="91" customFormat="1" ht="14.25" thickTop="1" thickBot="1" x14ac:dyDescent="0.25">
      <c r="B9" s="95" t="s">
        <v>1</v>
      </c>
      <c r="C9" s="233"/>
      <c r="D9" s="233"/>
      <c r="E9" s="233"/>
      <c r="F9" s="234"/>
    </row>
    <row r="10" spans="2:8" ht="16.5" customHeight="1" thickTop="1" thickBot="1" x14ac:dyDescent="0.25">
      <c r="B10" s="250" t="s">
        <v>627</v>
      </c>
      <c r="C10" s="251"/>
      <c r="D10" s="251"/>
      <c r="E10" s="251"/>
      <c r="F10" s="252"/>
    </row>
    <row r="11" spans="2:8" ht="39" thickTop="1" x14ac:dyDescent="0.2">
      <c r="B11" s="77" t="s">
        <v>301</v>
      </c>
      <c r="C11" s="78" t="s">
        <v>3</v>
      </c>
      <c r="D11" s="79" t="s">
        <v>302</v>
      </c>
      <c r="E11" s="78" t="s">
        <v>303</v>
      </c>
      <c r="F11" s="80" t="s">
        <v>304</v>
      </c>
    </row>
    <row r="12" spans="2:8" x14ac:dyDescent="0.2">
      <c r="B12" s="81" t="s">
        <v>305</v>
      </c>
      <c r="C12" s="49" t="s">
        <v>12</v>
      </c>
      <c r="D12" s="48"/>
      <c r="E12" s="47"/>
      <c r="F12" s="82"/>
    </row>
    <row r="13" spans="2:8" x14ac:dyDescent="0.2">
      <c r="B13" s="83" t="s">
        <v>306</v>
      </c>
      <c r="C13" s="50" t="s">
        <v>307</v>
      </c>
      <c r="D13" s="50">
        <f>'[2]Datos Adquisición'!D12</f>
        <v>5</v>
      </c>
      <c r="E13" s="51"/>
      <c r="F13" s="84" t="s">
        <v>308</v>
      </c>
    </row>
    <row r="14" spans="2:8" x14ac:dyDescent="0.2">
      <c r="B14" s="81">
        <v>1</v>
      </c>
      <c r="C14" s="49" t="s">
        <v>7</v>
      </c>
      <c r="D14" s="47"/>
      <c r="E14" s="47"/>
      <c r="F14" s="82"/>
    </row>
    <row r="15" spans="2:8" x14ac:dyDescent="0.2">
      <c r="B15" s="85" t="s">
        <v>310</v>
      </c>
      <c r="C15" s="52" t="s">
        <v>8</v>
      </c>
      <c r="D15" s="52" t="s">
        <v>21</v>
      </c>
      <c r="E15" s="51"/>
      <c r="F15" s="84"/>
    </row>
    <row r="16" spans="2:8" x14ac:dyDescent="0.2">
      <c r="B16" s="85" t="s">
        <v>313</v>
      </c>
      <c r="C16" s="52" t="s">
        <v>10</v>
      </c>
      <c r="D16" s="52" t="s">
        <v>21</v>
      </c>
      <c r="E16" s="51"/>
      <c r="F16" s="84"/>
    </row>
    <row r="17" spans="2:6" x14ac:dyDescent="0.2">
      <c r="B17" s="85" t="s">
        <v>315</v>
      </c>
      <c r="C17" s="52" t="s">
        <v>432</v>
      </c>
      <c r="D17" s="52" t="s">
        <v>21</v>
      </c>
      <c r="E17" s="51"/>
      <c r="F17" s="84"/>
    </row>
    <row r="18" spans="2:6" x14ac:dyDescent="0.2">
      <c r="B18" s="85" t="s">
        <v>318</v>
      </c>
      <c r="C18" s="52" t="s">
        <v>433</v>
      </c>
      <c r="D18" s="52" t="s">
        <v>434</v>
      </c>
      <c r="E18" s="51"/>
      <c r="F18" s="84"/>
    </row>
    <row r="19" spans="2:6" x14ac:dyDescent="0.2">
      <c r="B19" s="81" t="s">
        <v>319</v>
      </c>
      <c r="C19" s="49" t="s">
        <v>435</v>
      </c>
      <c r="D19" s="47"/>
      <c r="E19" s="47"/>
      <c r="F19" s="82"/>
    </row>
    <row r="20" spans="2:6" x14ac:dyDescent="0.2">
      <c r="B20" s="86" t="s">
        <v>321</v>
      </c>
      <c r="C20" s="52" t="s">
        <v>436</v>
      </c>
      <c r="D20" s="52" t="s">
        <v>437</v>
      </c>
      <c r="E20" s="51"/>
      <c r="F20" s="84"/>
    </row>
    <row r="21" spans="2:6" x14ac:dyDescent="0.2">
      <c r="B21" s="85" t="s">
        <v>324</v>
      </c>
      <c r="C21" s="60" t="s">
        <v>438</v>
      </c>
      <c r="D21" s="52" t="s">
        <v>439</v>
      </c>
      <c r="E21" s="51"/>
      <c r="F21" s="84"/>
    </row>
    <row r="22" spans="2:6" ht="25.5" x14ac:dyDescent="0.2">
      <c r="B22" s="259" t="s">
        <v>327</v>
      </c>
      <c r="C22" s="262" t="s">
        <v>440</v>
      </c>
      <c r="D22" s="61" t="s">
        <v>441</v>
      </c>
      <c r="E22" s="51"/>
      <c r="F22" s="84"/>
    </row>
    <row r="23" spans="2:6" ht="25.5" x14ac:dyDescent="0.2">
      <c r="B23" s="260"/>
      <c r="C23" s="263"/>
      <c r="D23" s="61" t="s">
        <v>442</v>
      </c>
      <c r="E23" s="51"/>
      <c r="F23" s="84"/>
    </row>
    <row r="24" spans="2:6" ht="25.5" x14ac:dyDescent="0.2">
      <c r="B24" s="261"/>
      <c r="C24" s="264"/>
      <c r="D24" s="61" t="s">
        <v>443</v>
      </c>
      <c r="E24" s="51"/>
      <c r="F24" s="84"/>
    </row>
    <row r="25" spans="2:6" x14ac:dyDescent="0.2">
      <c r="B25" s="81" t="s">
        <v>333</v>
      </c>
      <c r="C25" s="62" t="s">
        <v>444</v>
      </c>
      <c r="D25" s="47"/>
      <c r="E25" s="47"/>
      <c r="F25" s="82"/>
    </row>
    <row r="26" spans="2:6" x14ac:dyDescent="0.2">
      <c r="B26" s="86" t="s">
        <v>335</v>
      </c>
      <c r="C26" s="52" t="s">
        <v>445</v>
      </c>
      <c r="D26" s="52" t="s">
        <v>446</v>
      </c>
      <c r="E26" s="51"/>
      <c r="F26" s="84"/>
    </row>
    <row r="27" spans="2:6" x14ac:dyDescent="0.2">
      <c r="B27" s="85" t="s">
        <v>447</v>
      </c>
      <c r="C27" s="63" t="s">
        <v>448</v>
      </c>
      <c r="D27" s="52" t="s">
        <v>449</v>
      </c>
      <c r="E27" s="51"/>
      <c r="F27" s="84"/>
    </row>
    <row r="28" spans="2:6" x14ac:dyDescent="0.2">
      <c r="B28" s="86" t="s">
        <v>450</v>
      </c>
      <c r="C28" s="52" t="s">
        <v>451</v>
      </c>
      <c r="D28" s="52" t="s">
        <v>452</v>
      </c>
      <c r="E28" s="51"/>
      <c r="F28" s="84"/>
    </row>
    <row r="29" spans="2:6" ht="25.5" x14ac:dyDescent="0.2">
      <c r="B29" s="253" t="s">
        <v>453</v>
      </c>
      <c r="C29" s="265" t="s">
        <v>454</v>
      </c>
      <c r="D29" s="52" t="s">
        <v>455</v>
      </c>
      <c r="E29" s="51"/>
      <c r="F29" s="84"/>
    </row>
    <row r="30" spans="2:6" ht="25.5" x14ac:dyDescent="0.2">
      <c r="B30" s="255"/>
      <c r="C30" s="266"/>
      <c r="D30" s="52" t="s">
        <v>456</v>
      </c>
      <c r="E30" s="51"/>
      <c r="F30" s="84"/>
    </row>
    <row r="31" spans="2:6" ht="12.75" customHeight="1" x14ac:dyDescent="0.2">
      <c r="B31" s="253" t="s">
        <v>457</v>
      </c>
      <c r="C31" s="265" t="s">
        <v>458</v>
      </c>
      <c r="D31" s="52" t="s">
        <v>459</v>
      </c>
      <c r="E31" s="51"/>
      <c r="F31" s="84"/>
    </row>
    <row r="32" spans="2:6" x14ac:dyDescent="0.2">
      <c r="B32" s="255"/>
      <c r="C32" s="267"/>
      <c r="D32" s="52" t="s">
        <v>460</v>
      </c>
      <c r="E32" s="51"/>
      <c r="F32" s="84"/>
    </row>
    <row r="33" spans="2:6" ht="25.5" x14ac:dyDescent="0.2">
      <c r="B33" s="87" t="s">
        <v>461</v>
      </c>
      <c r="C33" s="51" t="s">
        <v>462</v>
      </c>
      <c r="D33" s="64" t="s">
        <v>463</v>
      </c>
      <c r="E33" s="51"/>
      <c r="F33" s="84"/>
    </row>
    <row r="34" spans="2:6" x14ac:dyDescent="0.2">
      <c r="B34" s="85"/>
      <c r="C34" s="60"/>
      <c r="D34" s="65"/>
      <c r="E34" s="51"/>
      <c r="F34" s="84"/>
    </row>
    <row r="35" spans="2:6" x14ac:dyDescent="0.2">
      <c r="B35" s="81" t="s">
        <v>339</v>
      </c>
      <c r="C35" s="49" t="s">
        <v>464</v>
      </c>
      <c r="D35" s="47"/>
      <c r="E35" s="47"/>
      <c r="F35" s="82"/>
    </row>
    <row r="36" spans="2:6" ht="25.5" x14ac:dyDescent="0.2">
      <c r="B36" s="85" t="s">
        <v>341</v>
      </c>
      <c r="C36" s="60" t="s">
        <v>465</v>
      </c>
      <c r="D36" s="52" t="s">
        <v>466</v>
      </c>
      <c r="E36" s="51"/>
      <c r="F36" s="84"/>
    </row>
    <row r="37" spans="2:6" x14ac:dyDescent="0.2">
      <c r="B37" s="85" t="s">
        <v>343</v>
      </c>
      <c r="C37" s="60" t="s">
        <v>467</v>
      </c>
      <c r="D37" s="52" t="s">
        <v>468</v>
      </c>
      <c r="E37" s="51"/>
      <c r="F37" s="84"/>
    </row>
    <row r="38" spans="2:6" x14ac:dyDescent="0.2">
      <c r="B38" s="85" t="s">
        <v>345</v>
      </c>
      <c r="C38" s="60" t="s">
        <v>469</v>
      </c>
      <c r="D38" s="52" t="s">
        <v>470</v>
      </c>
      <c r="E38" s="51"/>
      <c r="F38" s="84"/>
    </row>
    <row r="39" spans="2:6" x14ac:dyDescent="0.2">
      <c r="B39" s="85"/>
      <c r="C39" s="60"/>
      <c r="D39" s="65"/>
      <c r="E39" s="51"/>
      <c r="F39" s="84"/>
    </row>
    <row r="40" spans="2:6" x14ac:dyDescent="0.2">
      <c r="B40" s="81" t="s">
        <v>349</v>
      </c>
      <c r="C40" s="66" t="s">
        <v>471</v>
      </c>
      <c r="D40" s="47"/>
      <c r="E40" s="47"/>
      <c r="F40" s="82"/>
    </row>
    <row r="41" spans="2:6" ht="63.75" x14ac:dyDescent="0.2">
      <c r="B41" s="83" t="s">
        <v>351</v>
      </c>
      <c r="C41" s="67" t="s">
        <v>472</v>
      </c>
      <c r="D41" s="53" t="s">
        <v>473</v>
      </c>
      <c r="E41" s="51"/>
      <c r="F41" s="84"/>
    </row>
    <row r="42" spans="2:6" x14ac:dyDescent="0.2">
      <c r="B42" s="85" t="s">
        <v>423</v>
      </c>
      <c r="C42" s="60" t="s">
        <v>474</v>
      </c>
      <c r="D42" s="52" t="s">
        <v>475</v>
      </c>
      <c r="E42" s="51"/>
      <c r="F42" s="84"/>
    </row>
    <row r="43" spans="2:6" x14ac:dyDescent="0.2">
      <c r="B43" s="85"/>
      <c r="C43" s="60"/>
      <c r="D43" s="52"/>
      <c r="E43" s="51"/>
      <c r="F43" s="84"/>
    </row>
    <row r="44" spans="2:6" x14ac:dyDescent="0.2">
      <c r="B44" s="81" t="s">
        <v>354</v>
      </c>
      <c r="C44" s="49" t="s">
        <v>476</v>
      </c>
      <c r="D44" s="47"/>
      <c r="E44" s="47"/>
      <c r="F44" s="82"/>
    </row>
    <row r="45" spans="2:6" ht="25.5" x14ac:dyDescent="0.2">
      <c r="B45" s="83" t="s">
        <v>356</v>
      </c>
      <c r="C45" s="52" t="s">
        <v>477</v>
      </c>
      <c r="D45" s="52" t="s">
        <v>21</v>
      </c>
      <c r="E45" s="51"/>
      <c r="F45" s="84"/>
    </row>
    <row r="46" spans="2:6" ht="25.5" x14ac:dyDescent="0.2">
      <c r="B46" s="83" t="s">
        <v>478</v>
      </c>
      <c r="C46" s="52" t="s">
        <v>479</v>
      </c>
      <c r="D46" s="52" t="s">
        <v>480</v>
      </c>
      <c r="E46" s="68"/>
      <c r="F46" s="137"/>
    </row>
    <row r="47" spans="2:6" ht="38.25" x14ac:dyDescent="0.2">
      <c r="B47" s="83" t="s">
        <v>481</v>
      </c>
      <c r="C47" s="52" t="s">
        <v>482</v>
      </c>
      <c r="D47" s="52" t="s">
        <v>483</v>
      </c>
      <c r="E47" s="51"/>
      <c r="F47" s="84"/>
    </row>
    <row r="48" spans="2:6" x14ac:dyDescent="0.2">
      <c r="B48" s="85" t="s">
        <v>484</v>
      </c>
      <c r="C48" s="52" t="s">
        <v>117</v>
      </c>
      <c r="D48" s="52" t="s">
        <v>329</v>
      </c>
      <c r="E48" s="51"/>
      <c r="F48" s="88"/>
    </row>
    <row r="49" spans="2:6" ht="76.5" x14ac:dyDescent="0.2">
      <c r="B49" s="83" t="s">
        <v>485</v>
      </c>
      <c r="C49" s="50" t="s">
        <v>486</v>
      </c>
      <c r="D49" s="53" t="s">
        <v>487</v>
      </c>
      <c r="E49" s="51"/>
      <c r="F49" s="88"/>
    </row>
    <row r="50" spans="2:6" x14ac:dyDescent="0.2">
      <c r="B50" s="85" t="s">
        <v>488</v>
      </c>
      <c r="C50" s="52" t="s">
        <v>489</v>
      </c>
      <c r="D50" s="53" t="s">
        <v>490</v>
      </c>
      <c r="E50" s="51"/>
      <c r="F50" s="88"/>
    </row>
    <row r="51" spans="2:6" x14ac:dyDescent="0.2">
      <c r="B51" s="85" t="s">
        <v>491</v>
      </c>
      <c r="C51" s="52" t="s">
        <v>492</v>
      </c>
      <c r="D51" s="52" t="s">
        <v>493</v>
      </c>
      <c r="E51" s="69"/>
      <c r="F51" s="138"/>
    </row>
    <row r="52" spans="2:6" x14ac:dyDescent="0.2">
      <c r="B52" s="81" t="s">
        <v>358</v>
      </c>
      <c r="C52" s="49" t="s">
        <v>494</v>
      </c>
      <c r="D52" s="47"/>
      <c r="E52" s="47"/>
      <c r="F52" s="82"/>
    </row>
    <row r="53" spans="2:6" x14ac:dyDescent="0.2">
      <c r="B53" s="253" t="s">
        <v>360</v>
      </c>
      <c r="C53" s="52" t="s">
        <v>12</v>
      </c>
      <c r="D53" s="52" t="s">
        <v>495</v>
      </c>
      <c r="E53" s="51"/>
      <c r="F53" s="84"/>
    </row>
    <row r="54" spans="2:6" x14ac:dyDescent="0.2">
      <c r="B54" s="254"/>
      <c r="C54" s="52" t="s">
        <v>496</v>
      </c>
      <c r="D54" s="52" t="s">
        <v>497</v>
      </c>
      <c r="E54" s="51"/>
      <c r="F54" s="84"/>
    </row>
    <row r="55" spans="2:6" ht="51" x14ac:dyDescent="0.2">
      <c r="B55" s="254"/>
      <c r="C55" s="52" t="s">
        <v>498</v>
      </c>
      <c r="D55" s="52" t="s">
        <v>499</v>
      </c>
      <c r="E55" s="51"/>
      <c r="F55" s="84"/>
    </row>
    <row r="56" spans="2:6" x14ac:dyDescent="0.2">
      <c r="B56" s="254"/>
      <c r="C56" s="52" t="s">
        <v>500</v>
      </c>
      <c r="D56" s="52" t="s">
        <v>501</v>
      </c>
      <c r="E56" s="52"/>
      <c r="F56" s="84"/>
    </row>
    <row r="57" spans="2:6" x14ac:dyDescent="0.2">
      <c r="B57" s="254"/>
      <c r="C57" s="52" t="s">
        <v>502</v>
      </c>
      <c r="D57" s="52" t="s">
        <v>503</v>
      </c>
      <c r="E57" s="52"/>
      <c r="F57" s="84"/>
    </row>
    <row r="58" spans="2:6" x14ac:dyDescent="0.2">
      <c r="B58" s="254"/>
      <c r="C58" s="52" t="s">
        <v>504</v>
      </c>
      <c r="D58" s="52" t="s">
        <v>505</v>
      </c>
      <c r="E58" s="52"/>
      <c r="F58" s="84"/>
    </row>
    <row r="59" spans="2:6" ht="63.75" x14ac:dyDescent="0.2">
      <c r="B59" s="254"/>
      <c r="C59" s="52" t="s">
        <v>147</v>
      </c>
      <c r="D59" s="52" t="s">
        <v>506</v>
      </c>
      <c r="E59" s="52"/>
      <c r="F59" s="84"/>
    </row>
    <row r="60" spans="2:6" x14ac:dyDescent="0.2">
      <c r="B60" s="255"/>
      <c r="C60" s="52" t="s">
        <v>507</v>
      </c>
      <c r="D60" s="52" t="s">
        <v>508</v>
      </c>
      <c r="E60" s="52"/>
      <c r="F60" s="84"/>
    </row>
    <row r="61" spans="2:6" x14ac:dyDescent="0.2">
      <c r="B61" s="85"/>
      <c r="C61" s="52"/>
      <c r="D61" s="52"/>
      <c r="E61" s="52"/>
      <c r="F61" s="84"/>
    </row>
    <row r="62" spans="2:6" x14ac:dyDescent="0.2">
      <c r="B62" s="81" t="s">
        <v>378</v>
      </c>
      <c r="C62" s="49" t="s">
        <v>509</v>
      </c>
      <c r="D62" s="47"/>
      <c r="E62" s="47"/>
      <c r="F62" s="82"/>
    </row>
    <row r="63" spans="2:6" x14ac:dyDescent="0.2">
      <c r="B63" s="253" t="s">
        <v>380</v>
      </c>
      <c r="C63" s="52" t="s">
        <v>12</v>
      </c>
      <c r="D63" s="53" t="s">
        <v>510</v>
      </c>
      <c r="E63" s="51"/>
      <c r="F63" s="84"/>
    </row>
    <row r="64" spans="2:6" x14ac:dyDescent="0.2">
      <c r="B64" s="254"/>
      <c r="C64" s="52" t="s">
        <v>511</v>
      </c>
      <c r="D64" s="53" t="s">
        <v>437</v>
      </c>
      <c r="E64" s="51"/>
      <c r="F64" s="84"/>
    </row>
    <row r="65" spans="2:6" x14ac:dyDescent="0.2">
      <c r="B65" s="254"/>
      <c r="C65" s="52" t="s">
        <v>512</v>
      </c>
      <c r="D65" s="53" t="s">
        <v>513</v>
      </c>
      <c r="E65" s="51"/>
      <c r="F65" s="84"/>
    </row>
    <row r="66" spans="2:6" x14ac:dyDescent="0.2">
      <c r="B66" s="254"/>
      <c r="C66" s="52" t="s">
        <v>514</v>
      </c>
      <c r="D66" s="53" t="s">
        <v>515</v>
      </c>
      <c r="E66" s="51"/>
      <c r="F66" s="84"/>
    </row>
    <row r="67" spans="2:6" x14ac:dyDescent="0.2">
      <c r="B67" s="254"/>
      <c r="C67" s="52" t="s">
        <v>516</v>
      </c>
      <c r="D67" s="53" t="s">
        <v>517</v>
      </c>
      <c r="E67" s="51"/>
      <c r="F67" s="84"/>
    </row>
    <row r="68" spans="2:6" ht="25.5" x14ac:dyDescent="0.2">
      <c r="B68" s="254"/>
      <c r="C68" s="52" t="s">
        <v>482</v>
      </c>
      <c r="D68" s="53" t="s">
        <v>518</v>
      </c>
      <c r="E68" s="51"/>
      <c r="F68" s="84"/>
    </row>
    <row r="69" spans="2:6" x14ac:dyDescent="0.2">
      <c r="B69" s="254"/>
      <c r="C69" s="52" t="s">
        <v>519</v>
      </c>
      <c r="D69" s="53" t="s">
        <v>520</v>
      </c>
      <c r="E69" s="51"/>
      <c r="F69" s="84"/>
    </row>
    <row r="70" spans="2:6" x14ac:dyDescent="0.2">
      <c r="B70" s="254"/>
      <c r="C70" s="52" t="s">
        <v>117</v>
      </c>
      <c r="D70" s="53" t="s">
        <v>259</v>
      </c>
      <c r="E70" s="51"/>
      <c r="F70" s="84"/>
    </row>
    <row r="71" spans="2:6" x14ac:dyDescent="0.2">
      <c r="B71" s="255"/>
      <c r="C71" s="52" t="s">
        <v>521</v>
      </c>
      <c r="D71" s="53" t="s">
        <v>259</v>
      </c>
      <c r="E71" s="52"/>
      <c r="F71" s="84"/>
    </row>
    <row r="72" spans="2:6" x14ac:dyDescent="0.2">
      <c r="B72" s="256"/>
      <c r="C72" s="257"/>
      <c r="D72" s="257"/>
      <c r="E72" s="257"/>
      <c r="F72" s="258"/>
    </row>
    <row r="73" spans="2:6" s="58" customFormat="1" ht="12.75" customHeight="1" x14ac:dyDescent="0.2">
      <c r="B73" s="241" t="s">
        <v>392</v>
      </c>
      <c r="C73" s="242"/>
      <c r="D73" s="242"/>
      <c r="E73" s="242"/>
      <c r="F73" s="243"/>
    </row>
    <row r="74" spans="2:6" s="58" customFormat="1" ht="12.75" customHeight="1" x14ac:dyDescent="0.2">
      <c r="B74" s="244"/>
      <c r="C74" s="245"/>
      <c r="D74" s="245"/>
      <c r="E74" s="245"/>
      <c r="F74" s="246"/>
    </row>
    <row r="75" spans="2:6" s="58" customFormat="1" ht="12.75" customHeight="1" x14ac:dyDescent="0.2">
      <c r="B75" s="244"/>
      <c r="C75" s="245"/>
      <c r="D75" s="245"/>
      <c r="E75" s="245"/>
      <c r="F75" s="246"/>
    </row>
    <row r="76" spans="2:6" s="58" customFormat="1" ht="12.75" customHeight="1" thickBot="1" x14ac:dyDescent="0.25">
      <c r="B76" s="247"/>
      <c r="C76" s="248"/>
      <c r="D76" s="248"/>
      <c r="E76" s="248"/>
      <c r="F76" s="249"/>
    </row>
    <row r="77" spans="2:6" ht="13.5" thickTop="1" x14ac:dyDescent="0.2"/>
  </sheetData>
  <mergeCells count="15">
    <mergeCell ref="B53:B60"/>
    <mergeCell ref="B63:B71"/>
    <mergeCell ref="B72:F72"/>
    <mergeCell ref="B73:F76"/>
    <mergeCell ref="B2:F2"/>
    <mergeCell ref="B5:F5"/>
    <mergeCell ref="B8:F8"/>
    <mergeCell ref="C9:F9"/>
    <mergeCell ref="B10:F10"/>
    <mergeCell ref="B22:B24"/>
    <mergeCell ref="C22:C24"/>
    <mergeCell ref="B29:B30"/>
    <mergeCell ref="C29:C30"/>
    <mergeCell ref="B31:B32"/>
    <mergeCell ref="C31:C32"/>
  </mergeCells>
  <printOptions horizontalCentered="1"/>
  <pageMargins left="0.39370078740157483" right="0.39370078740157483" top="0.39370078740157483" bottom="0.39370078740157483" header="0.19685039370078741" footer="0.19685039370078741"/>
  <pageSetup paperSize="9" scale="83" fitToHeight="0" orientation="portrait" r:id="rId1"/>
  <headerFooter alignWithMargins="0">
    <oddFooter>&amp;C&amp;P / &amp;N - &amp;A</oddFooter>
  </headerFooter>
  <rowBreaks count="1" manualBreakCount="1">
    <brk id="39" min="1"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7"/>
  <sheetViews>
    <sheetView tabSelected="1" view="pageBreakPreview" topLeftCell="A4" zoomScale="115" zoomScaleNormal="130" zoomScaleSheetLayoutView="115" workbookViewId="0">
      <selection activeCell="B11" sqref="B11"/>
    </sheetView>
  </sheetViews>
  <sheetFormatPr baseColWidth="10" defaultRowHeight="12.75" x14ac:dyDescent="0.2"/>
  <cols>
    <col min="1" max="1" width="1.140625" style="46" customWidth="1"/>
    <col min="2" max="2" width="5.85546875" style="46" customWidth="1"/>
    <col min="3" max="3" width="33.28515625" style="46" customWidth="1"/>
    <col min="4" max="4" width="30.85546875" style="46" customWidth="1"/>
    <col min="5" max="5" width="20.42578125" style="46" customWidth="1"/>
    <col min="6" max="6" width="23.5703125" style="46" customWidth="1"/>
    <col min="7" max="256" width="11.42578125" style="46"/>
    <col min="257" max="257" width="1.140625" style="46" customWidth="1"/>
    <col min="258" max="258" width="5.85546875" style="46" customWidth="1"/>
    <col min="259" max="259" width="33.28515625" style="46" customWidth="1"/>
    <col min="260" max="260" width="30.85546875" style="46" customWidth="1"/>
    <col min="261" max="261" width="20.42578125" style="46" customWidth="1"/>
    <col min="262" max="262" width="23.5703125" style="46" customWidth="1"/>
    <col min="263" max="512" width="11.42578125" style="46"/>
    <col min="513" max="513" width="1.140625" style="46" customWidth="1"/>
    <col min="514" max="514" width="5.85546875" style="46" customWidth="1"/>
    <col min="515" max="515" width="33.28515625" style="46" customWidth="1"/>
    <col min="516" max="516" width="30.85546875" style="46" customWidth="1"/>
    <col min="517" max="517" width="20.42578125" style="46" customWidth="1"/>
    <col min="518" max="518" width="23.5703125" style="46" customWidth="1"/>
    <col min="519" max="768" width="11.42578125" style="46"/>
    <col min="769" max="769" width="1.140625" style="46" customWidth="1"/>
    <col min="770" max="770" width="5.85546875" style="46" customWidth="1"/>
    <col min="771" max="771" width="33.28515625" style="46" customWidth="1"/>
    <col min="772" max="772" width="30.85546875" style="46" customWidth="1"/>
    <col min="773" max="773" width="20.42578125" style="46" customWidth="1"/>
    <col min="774" max="774" width="23.5703125" style="46" customWidth="1"/>
    <col min="775" max="1024" width="11.42578125" style="46"/>
    <col min="1025" max="1025" width="1.140625" style="46" customWidth="1"/>
    <col min="1026" max="1026" width="5.85546875" style="46" customWidth="1"/>
    <col min="1027" max="1027" width="33.28515625" style="46" customWidth="1"/>
    <col min="1028" max="1028" width="30.85546875" style="46" customWidth="1"/>
    <col min="1029" max="1029" width="20.42578125" style="46" customWidth="1"/>
    <col min="1030" max="1030" width="23.5703125" style="46" customWidth="1"/>
    <col min="1031" max="1280" width="11.42578125" style="46"/>
    <col min="1281" max="1281" width="1.140625" style="46" customWidth="1"/>
    <col min="1282" max="1282" width="5.85546875" style="46" customWidth="1"/>
    <col min="1283" max="1283" width="33.28515625" style="46" customWidth="1"/>
    <col min="1284" max="1284" width="30.85546875" style="46" customWidth="1"/>
    <col min="1285" max="1285" width="20.42578125" style="46" customWidth="1"/>
    <col min="1286" max="1286" width="23.5703125" style="46" customWidth="1"/>
    <col min="1287" max="1536" width="11.42578125" style="46"/>
    <col min="1537" max="1537" width="1.140625" style="46" customWidth="1"/>
    <col min="1538" max="1538" width="5.85546875" style="46" customWidth="1"/>
    <col min="1539" max="1539" width="33.28515625" style="46" customWidth="1"/>
    <col min="1540" max="1540" width="30.85546875" style="46" customWidth="1"/>
    <col min="1541" max="1541" width="20.42578125" style="46" customWidth="1"/>
    <col min="1542" max="1542" width="23.5703125" style="46" customWidth="1"/>
    <col min="1543" max="1792" width="11.42578125" style="46"/>
    <col min="1793" max="1793" width="1.140625" style="46" customWidth="1"/>
    <col min="1794" max="1794" width="5.85546875" style="46" customWidth="1"/>
    <col min="1795" max="1795" width="33.28515625" style="46" customWidth="1"/>
    <col min="1796" max="1796" width="30.85546875" style="46" customWidth="1"/>
    <col min="1797" max="1797" width="20.42578125" style="46" customWidth="1"/>
    <col min="1798" max="1798" width="23.5703125" style="46" customWidth="1"/>
    <col min="1799" max="2048" width="11.42578125" style="46"/>
    <col min="2049" max="2049" width="1.140625" style="46" customWidth="1"/>
    <col min="2050" max="2050" width="5.85546875" style="46" customWidth="1"/>
    <col min="2051" max="2051" width="33.28515625" style="46" customWidth="1"/>
    <col min="2052" max="2052" width="30.85546875" style="46" customWidth="1"/>
    <col min="2053" max="2053" width="20.42578125" style="46" customWidth="1"/>
    <col min="2054" max="2054" width="23.5703125" style="46" customWidth="1"/>
    <col min="2055" max="2304" width="11.42578125" style="46"/>
    <col min="2305" max="2305" width="1.140625" style="46" customWidth="1"/>
    <col min="2306" max="2306" width="5.85546875" style="46" customWidth="1"/>
    <col min="2307" max="2307" width="33.28515625" style="46" customWidth="1"/>
    <col min="2308" max="2308" width="30.85546875" style="46" customWidth="1"/>
    <col min="2309" max="2309" width="20.42578125" style="46" customWidth="1"/>
    <col min="2310" max="2310" width="23.5703125" style="46" customWidth="1"/>
    <col min="2311" max="2560" width="11.42578125" style="46"/>
    <col min="2561" max="2561" width="1.140625" style="46" customWidth="1"/>
    <col min="2562" max="2562" width="5.85546875" style="46" customWidth="1"/>
    <col min="2563" max="2563" width="33.28515625" style="46" customWidth="1"/>
    <col min="2564" max="2564" width="30.85546875" style="46" customWidth="1"/>
    <col min="2565" max="2565" width="20.42578125" style="46" customWidth="1"/>
    <col min="2566" max="2566" width="23.5703125" style="46" customWidth="1"/>
    <col min="2567" max="2816" width="11.42578125" style="46"/>
    <col min="2817" max="2817" width="1.140625" style="46" customWidth="1"/>
    <col min="2818" max="2818" width="5.85546875" style="46" customWidth="1"/>
    <col min="2819" max="2819" width="33.28515625" style="46" customWidth="1"/>
    <col min="2820" max="2820" width="30.85546875" style="46" customWidth="1"/>
    <col min="2821" max="2821" width="20.42578125" style="46" customWidth="1"/>
    <col min="2822" max="2822" width="23.5703125" style="46" customWidth="1"/>
    <col min="2823" max="3072" width="11.42578125" style="46"/>
    <col min="3073" max="3073" width="1.140625" style="46" customWidth="1"/>
    <col min="3074" max="3074" width="5.85546875" style="46" customWidth="1"/>
    <col min="3075" max="3075" width="33.28515625" style="46" customWidth="1"/>
    <col min="3076" max="3076" width="30.85546875" style="46" customWidth="1"/>
    <col min="3077" max="3077" width="20.42578125" style="46" customWidth="1"/>
    <col min="3078" max="3078" width="23.5703125" style="46" customWidth="1"/>
    <col min="3079" max="3328" width="11.42578125" style="46"/>
    <col min="3329" max="3329" width="1.140625" style="46" customWidth="1"/>
    <col min="3330" max="3330" width="5.85546875" style="46" customWidth="1"/>
    <col min="3331" max="3331" width="33.28515625" style="46" customWidth="1"/>
    <col min="3332" max="3332" width="30.85546875" style="46" customWidth="1"/>
    <col min="3333" max="3333" width="20.42578125" style="46" customWidth="1"/>
    <col min="3334" max="3334" width="23.5703125" style="46" customWidth="1"/>
    <col min="3335" max="3584" width="11.42578125" style="46"/>
    <col min="3585" max="3585" width="1.140625" style="46" customWidth="1"/>
    <col min="3586" max="3586" width="5.85546875" style="46" customWidth="1"/>
    <col min="3587" max="3587" width="33.28515625" style="46" customWidth="1"/>
    <col min="3588" max="3588" width="30.85546875" style="46" customWidth="1"/>
    <col min="3589" max="3589" width="20.42578125" style="46" customWidth="1"/>
    <col min="3590" max="3590" width="23.5703125" style="46" customWidth="1"/>
    <col min="3591" max="3840" width="11.42578125" style="46"/>
    <col min="3841" max="3841" width="1.140625" style="46" customWidth="1"/>
    <col min="3842" max="3842" width="5.85546875" style="46" customWidth="1"/>
    <col min="3843" max="3843" width="33.28515625" style="46" customWidth="1"/>
    <col min="3844" max="3844" width="30.85546875" style="46" customWidth="1"/>
    <col min="3845" max="3845" width="20.42578125" style="46" customWidth="1"/>
    <col min="3846" max="3846" width="23.5703125" style="46" customWidth="1"/>
    <col min="3847" max="4096" width="11.42578125" style="46"/>
    <col min="4097" max="4097" width="1.140625" style="46" customWidth="1"/>
    <col min="4098" max="4098" width="5.85546875" style="46" customWidth="1"/>
    <col min="4099" max="4099" width="33.28515625" style="46" customWidth="1"/>
    <col min="4100" max="4100" width="30.85546875" style="46" customWidth="1"/>
    <col min="4101" max="4101" width="20.42578125" style="46" customWidth="1"/>
    <col min="4102" max="4102" width="23.5703125" style="46" customWidth="1"/>
    <col min="4103" max="4352" width="11.42578125" style="46"/>
    <col min="4353" max="4353" width="1.140625" style="46" customWidth="1"/>
    <col min="4354" max="4354" width="5.85546875" style="46" customWidth="1"/>
    <col min="4355" max="4355" width="33.28515625" style="46" customWidth="1"/>
    <col min="4356" max="4356" width="30.85546875" style="46" customWidth="1"/>
    <col min="4357" max="4357" width="20.42578125" style="46" customWidth="1"/>
    <col min="4358" max="4358" width="23.5703125" style="46" customWidth="1"/>
    <col min="4359" max="4608" width="11.42578125" style="46"/>
    <col min="4609" max="4609" width="1.140625" style="46" customWidth="1"/>
    <col min="4610" max="4610" width="5.85546875" style="46" customWidth="1"/>
    <col min="4611" max="4611" width="33.28515625" style="46" customWidth="1"/>
    <col min="4612" max="4612" width="30.85546875" style="46" customWidth="1"/>
    <col min="4613" max="4613" width="20.42578125" style="46" customWidth="1"/>
    <col min="4614" max="4614" width="23.5703125" style="46" customWidth="1"/>
    <col min="4615" max="4864" width="11.42578125" style="46"/>
    <col min="4865" max="4865" width="1.140625" style="46" customWidth="1"/>
    <col min="4866" max="4866" width="5.85546875" style="46" customWidth="1"/>
    <col min="4867" max="4867" width="33.28515625" style="46" customWidth="1"/>
    <col min="4868" max="4868" width="30.85546875" style="46" customWidth="1"/>
    <col min="4869" max="4869" width="20.42578125" style="46" customWidth="1"/>
    <col min="4870" max="4870" width="23.5703125" style="46" customWidth="1"/>
    <col min="4871" max="5120" width="11.42578125" style="46"/>
    <col min="5121" max="5121" width="1.140625" style="46" customWidth="1"/>
    <col min="5122" max="5122" width="5.85546875" style="46" customWidth="1"/>
    <col min="5123" max="5123" width="33.28515625" style="46" customWidth="1"/>
    <col min="5124" max="5124" width="30.85546875" style="46" customWidth="1"/>
    <col min="5125" max="5125" width="20.42578125" style="46" customWidth="1"/>
    <col min="5126" max="5126" width="23.5703125" style="46" customWidth="1"/>
    <col min="5127" max="5376" width="11.42578125" style="46"/>
    <col min="5377" max="5377" width="1.140625" style="46" customWidth="1"/>
    <col min="5378" max="5378" width="5.85546875" style="46" customWidth="1"/>
    <col min="5379" max="5379" width="33.28515625" style="46" customWidth="1"/>
    <col min="5380" max="5380" width="30.85546875" style="46" customWidth="1"/>
    <col min="5381" max="5381" width="20.42578125" style="46" customWidth="1"/>
    <col min="5382" max="5382" width="23.5703125" style="46" customWidth="1"/>
    <col min="5383" max="5632" width="11.42578125" style="46"/>
    <col min="5633" max="5633" width="1.140625" style="46" customWidth="1"/>
    <col min="5634" max="5634" width="5.85546875" style="46" customWidth="1"/>
    <col min="5635" max="5635" width="33.28515625" style="46" customWidth="1"/>
    <col min="5636" max="5636" width="30.85546875" style="46" customWidth="1"/>
    <col min="5637" max="5637" width="20.42578125" style="46" customWidth="1"/>
    <col min="5638" max="5638" width="23.5703125" style="46" customWidth="1"/>
    <col min="5639" max="5888" width="11.42578125" style="46"/>
    <col min="5889" max="5889" width="1.140625" style="46" customWidth="1"/>
    <col min="5890" max="5890" width="5.85546875" style="46" customWidth="1"/>
    <col min="5891" max="5891" width="33.28515625" style="46" customWidth="1"/>
    <col min="5892" max="5892" width="30.85546875" style="46" customWidth="1"/>
    <col min="5893" max="5893" width="20.42578125" style="46" customWidth="1"/>
    <col min="5894" max="5894" width="23.5703125" style="46" customWidth="1"/>
    <col min="5895" max="6144" width="11.42578125" style="46"/>
    <col min="6145" max="6145" width="1.140625" style="46" customWidth="1"/>
    <col min="6146" max="6146" width="5.85546875" style="46" customWidth="1"/>
    <col min="6147" max="6147" width="33.28515625" style="46" customWidth="1"/>
    <col min="6148" max="6148" width="30.85546875" style="46" customWidth="1"/>
    <col min="6149" max="6149" width="20.42578125" style="46" customWidth="1"/>
    <col min="6150" max="6150" width="23.5703125" style="46" customWidth="1"/>
    <col min="6151" max="6400" width="11.42578125" style="46"/>
    <col min="6401" max="6401" width="1.140625" style="46" customWidth="1"/>
    <col min="6402" max="6402" width="5.85546875" style="46" customWidth="1"/>
    <col min="6403" max="6403" width="33.28515625" style="46" customWidth="1"/>
    <col min="6404" max="6404" width="30.85546875" style="46" customWidth="1"/>
    <col min="6405" max="6405" width="20.42578125" style="46" customWidth="1"/>
    <col min="6406" max="6406" width="23.5703125" style="46" customWidth="1"/>
    <col min="6407" max="6656" width="11.42578125" style="46"/>
    <col min="6657" max="6657" width="1.140625" style="46" customWidth="1"/>
    <col min="6658" max="6658" width="5.85546875" style="46" customWidth="1"/>
    <col min="6659" max="6659" width="33.28515625" style="46" customWidth="1"/>
    <col min="6660" max="6660" width="30.85546875" style="46" customWidth="1"/>
    <col min="6661" max="6661" width="20.42578125" style="46" customWidth="1"/>
    <col min="6662" max="6662" width="23.5703125" style="46" customWidth="1"/>
    <col min="6663" max="6912" width="11.42578125" style="46"/>
    <col min="6913" max="6913" width="1.140625" style="46" customWidth="1"/>
    <col min="6914" max="6914" width="5.85546875" style="46" customWidth="1"/>
    <col min="6915" max="6915" width="33.28515625" style="46" customWidth="1"/>
    <col min="6916" max="6916" width="30.85546875" style="46" customWidth="1"/>
    <col min="6917" max="6917" width="20.42578125" style="46" customWidth="1"/>
    <col min="6918" max="6918" width="23.5703125" style="46" customWidth="1"/>
    <col min="6919" max="7168" width="11.42578125" style="46"/>
    <col min="7169" max="7169" width="1.140625" style="46" customWidth="1"/>
    <col min="7170" max="7170" width="5.85546875" style="46" customWidth="1"/>
    <col min="7171" max="7171" width="33.28515625" style="46" customWidth="1"/>
    <col min="7172" max="7172" width="30.85546875" style="46" customWidth="1"/>
    <col min="7173" max="7173" width="20.42578125" style="46" customWidth="1"/>
    <col min="7174" max="7174" width="23.5703125" style="46" customWidth="1"/>
    <col min="7175" max="7424" width="11.42578125" style="46"/>
    <col min="7425" max="7425" width="1.140625" style="46" customWidth="1"/>
    <col min="7426" max="7426" width="5.85546875" style="46" customWidth="1"/>
    <col min="7427" max="7427" width="33.28515625" style="46" customWidth="1"/>
    <col min="7428" max="7428" width="30.85546875" style="46" customWidth="1"/>
    <col min="7429" max="7429" width="20.42578125" style="46" customWidth="1"/>
    <col min="7430" max="7430" width="23.5703125" style="46" customWidth="1"/>
    <col min="7431" max="7680" width="11.42578125" style="46"/>
    <col min="7681" max="7681" width="1.140625" style="46" customWidth="1"/>
    <col min="7682" max="7682" width="5.85546875" style="46" customWidth="1"/>
    <col min="7683" max="7683" width="33.28515625" style="46" customWidth="1"/>
    <col min="7684" max="7684" width="30.85546875" style="46" customWidth="1"/>
    <col min="7685" max="7685" width="20.42578125" style="46" customWidth="1"/>
    <col min="7686" max="7686" width="23.5703125" style="46" customWidth="1"/>
    <col min="7687" max="7936" width="11.42578125" style="46"/>
    <col min="7937" max="7937" width="1.140625" style="46" customWidth="1"/>
    <col min="7938" max="7938" width="5.85546875" style="46" customWidth="1"/>
    <col min="7939" max="7939" width="33.28515625" style="46" customWidth="1"/>
    <col min="7940" max="7940" width="30.85546875" style="46" customWidth="1"/>
    <col min="7941" max="7941" width="20.42578125" style="46" customWidth="1"/>
    <col min="7942" max="7942" width="23.5703125" style="46" customWidth="1"/>
    <col min="7943" max="8192" width="11.42578125" style="46"/>
    <col min="8193" max="8193" width="1.140625" style="46" customWidth="1"/>
    <col min="8194" max="8194" width="5.85546875" style="46" customWidth="1"/>
    <col min="8195" max="8195" width="33.28515625" style="46" customWidth="1"/>
    <col min="8196" max="8196" width="30.85546875" style="46" customWidth="1"/>
    <col min="8197" max="8197" width="20.42578125" style="46" customWidth="1"/>
    <col min="8198" max="8198" width="23.5703125" style="46" customWidth="1"/>
    <col min="8199" max="8448" width="11.42578125" style="46"/>
    <col min="8449" max="8449" width="1.140625" style="46" customWidth="1"/>
    <col min="8450" max="8450" width="5.85546875" style="46" customWidth="1"/>
    <col min="8451" max="8451" width="33.28515625" style="46" customWidth="1"/>
    <col min="8452" max="8452" width="30.85546875" style="46" customWidth="1"/>
    <col min="8453" max="8453" width="20.42578125" style="46" customWidth="1"/>
    <col min="8454" max="8454" width="23.5703125" style="46" customWidth="1"/>
    <col min="8455" max="8704" width="11.42578125" style="46"/>
    <col min="8705" max="8705" width="1.140625" style="46" customWidth="1"/>
    <col min="8706" max="8706" width="5.85546875" style="46" customWidth="1"/>
    <col min="8707" max="8707" width="33.28515625" style="46" customWidth="1"/>
    <col min="8708" max="8708" width="30.85546875" style="46" customWidth="1"/>
    <col min="8709" max="8709" width="20.42578125" style="46" customWidth="1"/>
    <col min="8710" max="8710" width="23.5703125" style="46" customWidth="1"/>
    <col min="8711" max="8960" width="11.42578125" style="46"/>
    <col min="8961" max="8961" width="1.140625" style="46" customWidth="1"/>
    <col min="8962" max="8962" width="5.85546875" style="46" customWidth="1"/>
    <col min="8963" max="8963" width="33.28515625" style="46" customWidth="1"/>
    <col min="8964" max="8964" width="30.85546875" style="46" customWidth="1"/>
    <col min="8965" max="8965" width="20.42578125" style="46" customWidth="1"/>
    <col min="8966" max="8966" width="23.5703125" style="46" customWidth="1"/>
    <col min="8967" max="9216" width="11.42578125" style="46"/>
    <col min="9217" max="9217" width="1.140625" style="46" customWidth="1"/>
    <col min="9218" max="9218" width="5.85546875" style="46" customWidth="1"/>
    <col min="9219" max="9219" width="33.28515625" style="46" customWidth="1"/>
    <col min="9220" max="9220" width="30.85546875" style="46" customWidth="1"/>
    <col min="9221" max="9221" width="20.42578125" style="46" customWidth="1"/>
    <col min="9222" max="9222" width="23.5703125" style="46" customWidth="1"/>
    <col min="9223" max="9472" width="11.42578125" style="46"/>
    <col min="9473" max="9473" width="1.140625" style="46" customWidth="1"/>
    <col min="9474" max="9474" width="5.85546875" style="46" customWidth="1"/>
    <col min="9475" max="9475" width="33.28515625" style="46" customWidth="1"/>
    <col min="9476" max="9476" width="30.85546875" style="46" customWidth="1"/>
    <col min="9477" max="9477" width="20.42578125" style="46" customWidth="1"/>
    <col min="9478" max="9478" width="23.5703125" style="46" customWidth="1"/>
    <col min="9479" max="9728" width="11.42578125" style="46"/>
    <col min="9729" max="9729" width="1.140625" style="46" customWidth="1"/>
    <col min="9730" max="9730" width="5.85546875" style="46" customWidth="1"/>
    <col min="9731" max="9731" width="33.28515625" style="46" customWidth="1"/>
    <col min="9732" max="9732" width="30.85546875" style="46" customWidth="1"/>
    <col min="9733" max="9733" width="20.42578125" style="46" customWidth="1"/>
    <col min="9734" max="9734" width="23.5703125" style="46" customWidth="1"/>
    <col min="9735" max="9984" width="11.42578125" style="46"/>
    <col min="9985" max="9985" width="1.140625" style="46" customWidth="1"/>
    <col min="9986" max="9986" width="5.85546875" style="46" customWidth="1"/>
    <col min="9987" max="9987" width="33.28515625" style="46" customWidth="1"/>
    <col min="9988" max="9988" width="30.85546875" style="46" customWidth="1"/>
    <col min="9989" max="9989" width="20.42578125" style="46" customWidth="1"/>
    <col min="9990" max="9990" width="23.5703125" style="46" customWidth="1"/>
    <col min="9991" max="10240" width="11.42578125" style="46"/>
    <col min="10241" max="10241" width="1.140625" style="46" customWidth="1"/>
    <col min="10242" max="10242" width="5.85546875" style="46" customWidth="1"/>
    <col min="10243" max="10243" width="33.28515625" style="46" customWidth="1"/>
    <col min="10244" max="10244" width="30.85546875" style="46" customWidth="1"/>
    <col min="10245" max="10245" width="20.42578125" style="46" customWidth="1"/>
    <col min="10246" max="10246" width="23.5703125" style="46" customWidth="1"/>
    <col min="10247" max="10496" width="11.42578125" style="46"/>
    <col min="10497" max="10497" width="1.140625" style="46" customWidth="1"/>
    <col min="10498" max="10498" width="5.85546875" style="46" customWidth="1"/>
    <col min="10499" max="10499" width="33.28515625" style="46" customWidth="1"/>
    <col min="10500" max="10500" width="30.85546875" style="46" customWidth="1"/>
    <col min="10501" max="10501" width="20.42578125" style="46" customWidth="1"/>
    <col min="10502" max="10502" width="23.5703125" style="46" customWidth="1"/>
    <col min="10503" max="10752" width="11.42578125" style="46"/>
    <col min="10753" max="10753" width="1.140625" style="46" customWidth="1"/>
    <col min="10754" max="10754" width="5.85546875" style="46" customWidth="1"/>
    <col min="10755" max="10755" width="33.28515625" style="46" customWidth="1"/>
    <col min="10756" max="10756" width="30.85546875" style="46" customWidth="1"/>
    <col min="10757" max="10757" width="20.42578125" style="46" customWidth="1"/>
    <col min="10758" max="10758" width="23.5703125" style="46" customWidth="1"/>
    <col min="10759" max="11008" width="11.42578125" style="46"/>
    <col min="11009" max="11009" width="1.140625" style="46" customWidth="1"/>
    <col min="11010" max="11010" width="5.85546875" style="46" customWidth="1"/>
    <col min="11011" max="11011" width="33.28515625" style="46" customWidth="1"/>
    <col min="11012" max="11012" width="30.85546875" style="46" customWidth="1"/>
    <col min="11013" max="11013" width="20.42578125" style="46" customWidth="1"/>
    <col min="11014" max="11014" width="23.5703125" style="46" customWidth="1"/>
    <col min="11015" max="11264" width="11.42578125" style="46"/>
    <col min="11265" max="11265" width="1.140625" style="46" customWidth="1"/>
    <col min="11266" max="11266" width="5.85546875" style="46" customWidth="1"/>
    <col min="11267" max="11267" width="33.28515625" style="46" customWidth="1"/>
    <col min="11268" max="11268" width="30.85546875" style="46" customWidth="1"/>
    <col min="11269" max="11269" width="20.42578125" style="46" customWidth="1"/>
    <col min="11270" max="11270" width="23.5703125" style="46" customWidth="1"/>
    <col min="11271" max="11520" width="11.42578125" style="46"/>
    <col min="11521" max="11521" width="1.140625" style="46" customWidth="1"/>
    <col min="11522" max="11522" width="5.85546875" style="46" customWidth="1"/>
    <col min="11523" max="11523" width="33.28515625" style="46" customWidth="1"/>
    <col min="11524" max="11524" width="30.85546875" style="46" customWidth="1"/>
    <col min="11525" max="11525" width="20.42578125" style="46" customWidth="1"/>
    <col min="11526" max="11526" width="23.5703125" style="46" customWidth="1"/>
    <col min="11527" max="11776" width="11.42578125" style="46"/>
    <col min="11777" max="11777" width="1.140625" style="46" customWidth="1"/>
    <col min="11778" max="11778" width="5.85546875" style="46" customWidth="1"/>
    <col min="11779" max="11779" width="33.28515625" style="46" customWidth="1"/>
    <col min="11780" max="11780" width="30.85546875" style="46" customWidth="1"/>
    <col min="11781" max="11781" width="20.42578125" style="46" customWidth="1"/>
    <col min="11782" max="11782" width="23.5703125" style="46" customWidth="1"/>
    <col min="11783" max="12032" width="11.42578125" style="46"/>
    <col min="12033" max="12033" width="1.140625" style="46" customWidth="1"/>
    <col min="12034" max="12034" width="5.85546875" style="46" customWidth="1"/>
    <col min="12035" max="12035" width="33.28515625" style="46" customWidth="1"/>
    <col min="12036" max="12036" width="30.85546875" style="46" customWidth="1"/>
    <col min="12037" max="12037" width="20.42578125" style="46" customWidth="1"/>
    <col min="12038" max="12038" width="23.5703125" style="46" customWidth="1"/>
    <col min="12039" max="12288" width="11.42578125" style="46"/>
    <col min="12289" max="12289" width="1.140625" style="46" customWidth="1"/>
    <col min="12290" max="12290" width="5.85546875" style="46" customWidth="1"/>
    <col min="12291" max="12291" width="33.28515625" style="46" customWidth="1"/>
    <col min="12292" max="12292" width="30.85546875" style="46" customWidth="1"/>
    <col min="12293" max="12293" width="20.42578125" style="46" customWidth="1"/>
    <col min="12294" max="12294" width="23.5703125" style="46" customWidth="1"/>
    <col min="12295" max="12544" width="11.42578125" style="46"/>
    <col min="12545" max="12545" width="1.140625" style="46" customWidth="1"/>
    <col min="12546" max="12546" width="5.85546875" style="46" customWidth="1"/>
    <col min="12547" max="12547" width="33.28515625" style="46" customWidth="1"/>
    <col min="12548" max="12548" width="30.85546875" style="46" customWidth="1"/>
    <col min="12549" max="12549" width="20.42578125" style="46" customWidth="1"/>
    <col min="12550" max="12550" width="23.5703125" style="46" customWidth="1"/>
    <col min="12551" max="12800" width="11.42578125" style="46"/>
    <col min="12801" max="12801" width="1.140625" style="46" customWidth="1"/>
    <col min="12802" max="12802" width="5.85546875" style="46" customWidth="1"/>
    <col min="12803" max="12803" width="33.28515625" style="46" customWidth="1"/>
    <col min="12804" max="12804" width="30.85546875" style="46" customWidth="1"/>
    <col min="12805" max="12805" width="20.42578125" style="46" customWidth="1"/>
    <col min="12806" max="12806" width="23.5703125" style="46" customWidth="1"/>
    <col min="12807" max="13056" width="11.42578125" style="46"/>
    <col min="13057" max="13057" width="1.140625" style="46" customWidth="1"/>
    <col min="13058" max="13058" width="5.85546875" style="46" customWidth="1"/>
    <col min="13059" max="13059" width="33.28515625" style="46" customWidth="1"/>
    <col min="13060" max="13060" width="30.85546875" style="46" customWidth="1"/>
    <col min="13061" max="13061" width="20.42578125" style="46" customWidth="1"/>
    <col min="13062" max="13062" width="23.5703125" style="46" customWidth="1"/>
    <col min="13063" max="13312" width="11.42578125" style="46"/>
    <col min="13313" max="13313" width="1.140625" style="46" customWidth="1"/>
    <col min="13314" max="13314" width="5.85546875" style="46" customWidth="1"/>
    <col min="13315" max="13315" width="33.28515625" style="46" customWidth="1"/>
    <col min="13316" max="13316" width="30.85546875" style="46" customWidth="1"/>
    <col min="13317" max="13317" width="20.42578125" style="46" customWidth="1"/>
    <col min="13318" max="13318" width="23.5703125" style="46" customWidth="1"/>
    <col min="13319" max="13568" width="11.42578125" style="46"/>
    <col min="13569" max="13569" width="1.140625" style="46" customWidth="1"/>
    <col min="13570" max="13570" width="5.85546875" style="46" customWidth="1"/>
    <col min="13571" max="13571" width="33.28515625" style="46" customWidth="1"/>
    <col min="13572" max="13572" width="30.85546875" style="46" customWidth="1"/>
    <col min="13573" max="13573" width="20.42578125" style="46" customWidth="1"/>
    <col min="13574" max="13574" width="23.5703125" style="46" customWidth="1"/>
    <col min="13575" max="13824" width="11.42578125" style="46"/>
    <col min="13825" max="13825" width="1.140625" style="46" customWidth="1"/>
    <col min="13826" max="13826" width="5.85546875" style="46" customWidth="1"/>
    <col min="13827" max="13827" width="33.28515625" style="46" customWidth="1"/>
    <col min="13828" max="13828" width="30.85546875" style="46" customWidth="1"/>
    <col min="13829" max="13829" width="20.42578125" style="46" customWidth="1"/>
    <col min="13830" max="13830" width="23.5703125" style="46" customWidth="1"/>
    <col min="13831" max="14080" width="11.42578125" style="46"/>
    <col min="14081" max="14081" width="1.140625" style="46" customWidth="1"/>
    <col min="14082" max="14082" width="5.85546875" style="46" customWidth="1"/>
    <col min="14083" max="14083" width="33.28515625" style="46" customWidth="1"/>
    <col min="14084" max="14084" width="30.85546875" style="46" customWidth="1"/>
    <col min="14085" max="14085" width="20.42578125" style="46" customWidth="1"/>
    <col min="14086" max="14086" width="23.5703125" style="46" customWidth="1"/>
    <col min="14087" max="14336" width="11.42578125" style="46"/>
    <col min="14337" max="14337" width="1.140625" style="46" customWidth="1"/>
    <col min="14338" max="14338" width="5.85546875" style="46" customWidth="1"/>
    <col min="14339" max="14339" width="33.28515625" style="46" customWidth="1"/>
    <col min="14340" max="14340" width="30.85546875" style="46" customWidth="1"/>
    <col min="14341" max="14341" width="20.42578125" style="46" customWidth="1"/>
    <col min="14342" max="14342" width="23.5703125" style="46" customWidth="1"/>
    <col min="14343" max="14592" width="11.42578125" style="46"/>
    <col min="14593" max="14593" width="1.140625" style="46" customWidth="1"/>
    <col min="14594" max="14594" width="5.85546875" style="46" customWidth="1"/>
    <col min="14595" max="14595" width="33.28515625" style="46" customWidth="1"/>
    <col min="14596" max="14596" width="30.85546875" style="46" customWidth="1"/>
    <col min="14597" max="14597" width="20.42578125" style="46" customWidth="1"/>
    <col min="14598" max="14598" width="23.5703125" style="46" customWidth="1"/>
    <col min="14599" max="14848" width="11.42578125" style="46"/>
    <col min="14849" max="14849" width="1.140625" style="46" customWidth="1"/>
    <col min="14850" max="14850" width="5.85546875" style="46" customWidth="1"/>
    <col min="14851" max="14851" width="33.28515625" style="46" customWidth="1"/>
    <col min="14852" max="14852" width="30.85546875" style="46" customWidth="1"/>
    <col min="14853" max="14853" width="20.42578125" style="46" customWidth="1"/>
    <col min="14854" max="14854" width="23.5703125" style="46" customWidth="1"/>
    <col min="14855" max="15104" width="11.42578125" style="46"/>
    <col min="15105" max="15105" width="1.140625" style="46" customWidth="1"/>
    <col min="15106" max="15106" width="5.85546875" style="46" customWidth="1"/>
    <col min="15107" max="15107" width="33.28515625" style="46" customWidth="1"/>
    <col min="15108" max="15108" width="30.85546875" style="46" customWidth="1"/>
    <col min="15109" max="15109" width="20.42578125" style="46" customWidth="1"/>
    <col min="15110" max="15110" width="23.5703125" style="46" customWidth="1"/>
    <col min="15111" max="15360" width="11.42578125" style="46"/>
    <col min="15361" max="15361" width="1.140625" style="46" customWidth="1"/>
    <col min="15362" max="15362" width="5.85546875" style="46" customWidth="1"/>
    <col min="15363" max="15363" width="33.28515625" style="46" customWidth="1"/>
    <col min="15364" max="15364" width="30.85546875" style="46" customWidth="1"/>
    <col min="15365" max="15365" width="20.42578125" style="46" customWidth="1"/>
    <col min="15366" max="15366" width="23.5703125" style="46" customWidth="1"/>
    <col min="15367" max="15616" width="11.42578125" style="46"/>
    <col min="15617" max="15617" width="1.140625" style="46" customWidth="1"/>
    <col min="15618" max="15618" width="5.85546875" style="46" customWidth="1"/>
    <col min="15619" max="15619" width="33.28515625" style="46" customWidth="1"/>
    <col min="15620" max="15620" width="30.85546875" style="46" customWidth="1"/>
    <col min="15621" max="15621" width="20.42578125" style="46" customWidth="1"/>
    <col min="15622" max="15622" width="23.5703125" style="46" customWidth="1"/>
    <col min="15623" max="15872" width="11.42578125" style="46"/>
    <col min="15873" max="15873" width="1.140625" style="46" customWidth="1"/>
    <col min="15874" max="15874" width="5.85546875" style="46" customWidth="1"/>
    <col min="15875" max="15875" width="33.28515625" style="46" customWidth="1"/>
    <col min="15876" max="15876" width="30.85546875" style="46" customWidth="1"/>
    <col min="15877" max="15877" width="20.42578125" style="46" customWidth="1"/>
    <col min="15878" max="15878" width="23.5703125" style="46" customWidth="1"/>
    <col min="15879" max="16128" width="11.42578125" style="46"/>
    <col min="16129" max="16129" width="1.140625" style="46" customWidth="1"/>
    <col min="16130" max="16130" width="5.85546875" style="46" customWidth="1"/>
    <col min="16131" max="16131" width="33.28515625" style="46" customWidth="1"/>
    <col min="16132" max="16132" width="30.85546875" style="46" customWidth="1"/>
    <col min="16133" max="16133" width="20.42578125" style="46" customWidth="1"/>
    <col min="16134" max="16134" width="23.5703125" style="46" customWidth="1"/>
    <col min="16135" max="16384" width="11.42578125" style="46"/>
  </cols>
  <sheetData>
    <row r="1" spans="2:8" s="91" customFormat="1" x14ac:dyDescent="0.2">
      <c r="C1" s="92"/>
    </row>
    <row r="2" spans="2:8" s="91" customFormat="1" ht="24" customHeight="1" x14ac:dyDescent="0.3">
      <c r="B2" s="228" t="s">
        <v>182</v>
      </c>
      <c r="C2" s="228"/>
      <c r="D2" s="228"/>
      <c r="E2" s="228"/>
      <c r="F2" s="228"/>
    </row>
    <row r="3" spans="2:8" s="91" customFormat="1" ht="15.75" customHeight="1" x14ac:dyDescent="0.2">
      <c r="B3" s="93"/>
      <c r="C3" s="93"/>
      <c r="D3" s="93"/>
      <c r="E3" s="93"/>
      <c r="F3" s="93"/>
    </row>
    <row r="4" spans="2:8" s="91" customFormat="1" x14ac:dyDescent="0.2">
      <c r="C4" s="92"/>
    </row>
    <row r="5" spans="2:8" s="91" customFormat="1" ht="17.25" customHeight="1" x14ac:dyDescent="0.3">
      <c r="B5" s="229" t="s">
        <v>18</v>
      </c>
      <c r="C5" s="229"/>
      <c r="D5" s="229"/>
      <c r="E5" s="229"/>
      <c r="F5" s="229"/>
    </row>
    <row r="6" spans="2:8" s="91" customFormat="1" x14ac:dyDescent="0.2">
      <c r="B6" s="93"/>
      <c r="C6" s="93"/>
      <c r="D6" s="93"/>
      <c r="E6" s="93"/>
      <c r="F6" s="93"/>
    </row>
    <row r="7" spans="2:8" s="91" customFormat="1" ht="15.75" thickBot="1" x14ac:dyDescent="0.3">
      <c r="C7" s="92"/>
      <c r="H7" s="94"/>
    </row>
    <row r="8" spans="2:8" s="91" customFormat="1" ht="18" customHeight="1" thickTop="1" thickBot="1" x14ac:dyDescent="0.25">
      <c r="B8" s="230" t="s">
        <v>0</v>
      </c>
      <c r="C8" s="231"/>
      <c r="D8" s="231"/>
      <c r="E8" s="231"/>
      <c r="F8" s="232"/>
    </row>
    <row r="9" spans="2:8" s="91" customFormat="1" ht="14.25" thickTop="1" thickBot="1" x14ac:dyDescent="0.25">
      <c r="B9" s="95" t="s">
        <v>1</v>
      </c>
      <c r="C9" s="233"/>
      <c r="D9" s="233"/>
      <c r="E9" s="233"/>
      <c r="F9" s="234"/>
    </row>
    <row r="10" spans="2:8" ht="16.5" customHeight="1" thickTop="1" thickBot="1" x14ac:dyDescent="0.25">
      <c r="B10" s="250" t="s">
        <v>628</v>
      </c>
      <c r="C10" s="251"/>
      <c r="D10" s="251"/>
      <c r="E10" s="251"/>
      <c r="F10" s="252"/>
    </row>
    <row r="11" spans="2:8" ht="39" thickTop="1" x14ac:dyDescent="0.2">
      <c r="B11" s="77" t="s">
        <v>301</v>
      </c>
      <c r="C11" s="78" t="s">
        <v>3</v>
      </c>
      <c r="D11" s="79" t="s">
        <v>302</v>
      </c>
      <c r="E11" s="78" t="s">
        <v>303</v>
      </c>
      <c r="F11" s="80" t="s">
        <v>304</v>
      </c>
    </row>
    <row r="12" spans="2:8" x14ac:dyDescent="0.2">
      <c r="B12" s="81" t="s">
        <v>305</v>
      </c>
      <c r="C12" s="49" t="s">
        <v>12</v>
      </c>
      <c r="D12" s="48"/>
      <c r="E12" s="47"/>
      <c r="F12" s="82"/>
    </row>
    <row r="13" spans="2:8" x14ac:dyDescent="0.2">
      <c r="B13" s="83" t="s">
        <v>306</v>
      </c>
      <c r="C13" s="50" t="s">
        <v>307</v>
      </c>
      <c r="D13" s="50">
        <f>+'[2]Datos Adquisición'!D13</f>
        <v>12</v>
      </c>
      <c r="E13" s="51"/>
      <c r="F13" s="84" t="s">
        <v>308</v>
      </c>
    </row>
    <row r="14" spans="2:8" x14ac:dyDescent="0.2">
      <c r="B14" s="81">
        <v>1</v>
      </c>
      <c r="C14" s="49" t="s">
        <v>7</v>
      </c>
      <c r="D14" s="47"/>
      <c r="E14" s="47"/>
      <c r="F14" s="82"/>
    </row>
    <row r="15" spans="2:8" x14ac:dyDescent="0.2">
      <c r="B15" s="85" t="s">
        <v>310</v>
      </c>
      <c r="C15" s="52" t="s">
        <v>8</v>
      </c>
      <c r="D15" s="70" t="s">
        <v>21</v>
      </c>
      <c r="E15" s="71"/>
      <c r="F15" s="139"/>
    </row>
    <row r="16" spans="2:8" x14ac:dyDescent="0.2">
      <c r="B16" s="85" t="s">
        <v>313</v>
      </c>
      <c r="C16" s="52" t="s">
        <v>10</v>
      </c>
      <c r="D16" s="70" t="s">
        <v>21</v>
      </c>
      <c r="E16" s="71"/>
      <c r="F16" s="139"/>
    </row>
    <row r="17" spans="2:6" x14ac:dyDescent="0.2">
      <c r="B17" s="85" t="s">
        <v>315</v>
      </c>
      <c r="C17" s="52" t="s">
        <v>432</v>
      </c>
      <c r="D17" s="70" t="s">
        <v>21</v>
      </c>
      <c r="E17" s="71"/>
      <c r="F17" s="139"/>
    </row>
    <row r="18" spans="2:6" x14ac:dyDescent="0.2">
      <c r="B18" s="85">
        <f>B17+0.1</f>
        <v>1.4000000000000001</v>
      </c>
      <c r="C18" s="52" t="s">
        <v>522</v>
      </c>
      <c r="D18" s="70" t="s">
        <v>21</v>
      </c>
      <c r="E18" s="71"/>
      <c r="F18" s="139"/>
    </row>
    <row r="19" spans="2:6" x14ac:dyDescent="0.2">
      <c r="B19" s="85" t="s">
        <v>523</v>
      </c>
      <c r="C19" s="52" t="s">
        <v>19</v>
      </c>
      <c r="D19" s="70" t="s">
        <v>524</v>
      </c>
      <c r="E19" s="71"/>
      <c r="F19" s="139"/>
    </row>
    <row r="20" spans="2:6" x14ac:dyDescent="0.2">
      <c r="B20" s="81" t="s">
        <v>319</v>
      </c>
      <c r="C20" s="49" t="s">
        <v>525</v>
      </c>
      <c r="D20" s="47"/>
      <c r="E20" s="47"/>
      <c r="F20" s="82"/>
    </row>
    <row r="21" spans="2:6" x14ac:dyDescent="0.2">
      <c r="B21" s="85" t="s">
        <v>321</v>
      </c>
      <c r="C21" s="52" t="s">
        <v>526</v>
      </c>
      <c r="D21" s="70" t="s">
        <v>527</v>
      </c>
      <c r="E21" s="71"/>
      <c r="F21" s="139"/>
    </row>
    <row r="22" spans="2:6" x14ac:dyDescent="0.2">
      <c r="B22" s="85" t="s">
        <v>324</v>
      </c>
      <c r="C22" s="52" t="s">
        <v>528</v>
      </c>
      <c r="D22" s="70" t="s">
        <v>529</v>
      </c>
      <c r="E22" s="71"/>
      <c r="F22" s="139"/>
    </row>
    <row r="23" spans="2:6" x14ac:dyDescent="0.2">
      <c r="B23" s="85" t="s">
        <v>327</v>
      </c>
      <c r="C23" s="52" t="s">
        <v>530</v>
      </c>
      <c r="D23" s="70" t="s">
        <v>531</v>
      </c>
      <c r="E23" s="71"/>
      <c r="F23" s="139"/>
    </row>
    <row r="24" spans="2:6" x14ac:dyDescent="0.2">
      <c r="B24" s="85" t="s">
        <v>330</v>
      </c>
      <c r="C24" s="52" t="s">
        <v>532</v>
      </c>
      <c r="D24" s="70" t="s">
        <v>533</v>
      </c>
      <c r="E24" s="71"/>
      <c r="F24" s="139"/>
    </row>
    <row r="25" spans="2:6" x14ac:dyDescent="0.2">
      <c r="B25" s="85" t="s">
        <v>534</v>
      </c>
      <c r="C25" s="52" t="s">
        <v>535</v>
      </c>
      <c r="D25" s="72" t="s">
        <v>319</v>
      </c>
      <c r="E25" s="71"/>
      <c r="F25" s="139"/>
    </row>
    <row r="26" spans="2:6" x14ac:dyDescent="0.2">
      <c r="B26" s="85" t="s">
        <v>536</v>
      </c>
      <c r="C26" s="52" t="s">
        <v>537</v>
      </c>
      <c r="D26" s="72" t="s">
        <v>538</v>
      </c>
      <c r="E26" s="71"/>
      <c r="F26" s="139"/>
    </row>
    <row r="27" spans="2:6" x14ac:dyDescent="0.2">
      <c r="B27" s="85" t="s">
        <v>539</v>
      </c>
      <c r="C27" s="52" t="s">
        <v>540</v>
      </c>
      <c r="D27" s="72" t="s">
        <v>541</v>
      </c>
      <c r="E27" s="71"/>
      <c r="F27" s="139"/>
    </row>
    <row r="28" spans="2:6" x14ac:dyDescent="0.2">
      <c r="B28" s="85" t="s">
        <v>542</v>
      </c>
      <c r="C28" s="52" t="s">
        <v>543</v>
      </c>
      <c r="D28" s="72" t="s">
        <v>544</v>
      </c>
      <c r="E28" s="71"/>
      <c r="F28" s="139"/>
    </row>
    <row r="29" spans="2:6" x14ac:dyDescent="0.2">
      <c r="B29" s="85" t="s">
        <v>545</v>
      </c>
      <c r="C29" s="52" t="s">
        <v>546</v>
      </c>
      <c r="D29" s="70" t="s">
        <v>547</v>
      </c>
      <c r="E29" s="71"/>
      <c r="F29" s="139"/>
    </row>
    <row r="30" spans="2:6" x14ac:dyDescent="0.2">
      <c r="B30" s="85" t="s">
        <v>548</v>
      </c>
      <c r="C30" s="52" t="s">
        <v>549</v>
      </c>
      <c r="D30" s="70" t="s">
        <v>550</v>
      </c>
      <c r="E30" s="71"/>
      <c r="F30" s="139"/>
    </row>
    <row r="31" spans="2:6" x14ac:dyDescent="0.2">
      <c r="B31" s="85" t="s">
        <v>551</v>
      </c>
      <c r="C31" s="52" t="s">
        <v>552</v>
      </c>
      <c r="D31" s="70" t="s">
        <v>553</v>
      </c>
      <c r="E31" s="71"/>
      <c r="F31" s="139"/>
    </row>
    <row r="32" spans="2:6" x14ac:dyDescent="0.2">
      <c r="B32" s="81" t="s">
        <v>333</v>
      </c>
      <c r="C32" s="49" t="s">
        <v>554</v>
      </c>
      <c r="D32" s="47"/>
      <c r="E32" s="47"/>
      <c r="F32" s="82"/>
    </row>
    <row r="33" spans="2:6" x14ac:dyDescent="0.2">
      <c r="B33" s="85" t="s">
        <v>335</v>
      </c>
      <c r="C33" s="52" t="s">
        <v>555</v>
      </c>
      <c r="D33" s="72" t="s">
        <v>556</v>
      </c>
      <c r="E33" s="71"/>
      <c r="F33" s="139"/>
    </row>
    <row r="34" spans="2:6" x14ac:dyDescent="0.2">
      <c r="B34" s="85" t="s">
        <v>447</v>
      </c>
      <c r="C34" s="52" t="s">
        <v>557</v>
      </c>
      <c r="D34" s="72" t="s">
        <v>558</v>
      </c>
      <c r="E34" s="71"/>
      <c r="F34" s="139"/>
    </row>
    <row r="35" spans="2:6" x14ac:dyDescent="0.2">
      <c r="B35" s="81" t="s">
        <v>339</v>
      </c>
      <c r="C35" s="49" t="s">
        <v>559</v>
      </c>
      <c r="D35" s="47"/>
      <c r="E35" s="47"/>
      <c r="F35" s="82"/>
    </row>
    <row r="36" spans="2:6" x14ac:dyDescent="0.2">
      <c r="B36" s="85" t="s">
        <v>341</v>
      </c>
      <c r="C36" s="52" t="s">
        <v>560</v>
      </c>
      <c r="D36" s="72" t="s">
        <v>561</v>
      </c>
      <c r="E36" s="71"/>
      <c r="F36" s="139"/>
    </row>
    <row r="37" spans="2:6" x14ac:dyDescent="0.2">
      <c r="B37" s="85" t="s">
        <v>343</v>
      </c>
      <c r="C37" s="52" t="s">
        <v>562</v>
      </c>
      <c r="D37" s="72" t="s">
        <v>563</v>
      </c>
      <c r="E37" s="71"/>
      <c r="F37" s="139"/>
    </row>
    <row r="38" spans="2:6" x14ac:dyDescent="0.2">
      <c r="B38" s="85"/>
      <c r="C38" s="52"/>
      <c r="D38" s="72"/>
      <c r="E38" s="71"/>
      <c r="F38" s="139"/>
    </row>
    <row r="39" spans="2:6" x14ac:dyDescent="0.2">
      <c r="B39" s="81" t="s">
        <v>349</v>
      </c>
      <c r="C39" s="66" t="s">
        <v>564</v>
      </c>
      <c r="D39" s="54"/>
      <c r="E39" s="47"/>
      <c r="F39" s="82"/>
    </row>
    <row r="40" spans="2:6" x14ac:dyDescent="0.2">
      <c r="B40" s="140" t="s">
        <v>351</v>
      </c>
      <c r="C40" s="73" t="s">
        <v>565</v>
      </c>
      <c r="D40" s="74" t="s">
        <v>566</v>
      </c>
      <c r="E40" s="74"/>
      <c r="F40" s="141"/>
    </row>
    <row r="41" spans="2:6" x14ac:dyDescent="0.2">
      <c r="B41" s="140" t="s">
        <v>423</v>
      </c>
      <c r="C41" s="73" t="s">
        <v>567</v>
      </c>
      <c r="D41" s="74" t="s">
        <v>568</v>
      </c>
      <c r="E41" s="74"/>
      <c r="F41" s="141"/>
    </row>
    <row r="42" spans="2:6" x14ac:dyDescent="0.2">
      <c r="B42" s="140" t="s">
        <v>426</v>
      </c>
      <c r="C42" s="73" t="s">
        <v>569</v>
      </c>
      <c r="D42" s="74" t="s">
        <v>568</v>
      </c>
      <c r="E42" s="74"/>
      <c r="F42" s="141"/>
    </row>
    <row r="43" spans="2:6" x14ac:dyDescent="0.2">
      <c r="B43" s="140" t="s">
        <v>429</v>
      </c>
      <c r="C43" s="73" t="s">
        <v>570</v>
      </c>
      <c r="D43" s="74" t="s">
        <v>571</v>
      </c>
      <c r="E43" s="74"/>
      <c r="F43" s="141"/>
    </row>
    <row r="44" spans="2:6" x14ac:dyDescent="0.2">
      <c r="B44" s="81" t="s">
        <v>354</v>
      </c>
      <c r="C44" s="49" t="s">
        <v>391</v>
      </c>
      <c r="D44" s="47"/>
      <c r="E44" s="47"/>
      <c r="F44" s="82"/>
    </row>
    <row r="45" spans="2:6" x14ac:dyDescent="0.2">
      <c r="B45" s="268"/>
      <c r="C45" s="269"/>
      <c r="D45" s="269"/>
      <c r="E45" s="269"/>
      <c r="F45" s="270"/>
    </row>
    <row r="46" spans="2:6" x14ac:dyDescent="0.2">
      <c r="B46" s="271"/>
      <c r="C46" s="272"/>
      <c r="D46" s="272"/>
      <c r="E46" s="272"/>
      <c r="F46" s="273"/>
    </row>
    <row r="47" spans="2:6" x14ac:dyDescent="0.2">
      <c r="B47" s="271"/>
      <c r="C47" s="272"/>
      <c r="D47" s="272"/>
      <c r="E47" s="272"/>
      <c r="F47" s="273"/>
    </row>
    <row r="48" spans="2:6" x14ac:dyDescent="0.2">
      <c r="B48" s="271"/>
      <c r="C48" s="272"/>
      <c r="D48" s="272"/>
      <c r="E48" s="272"/>
      <c r="F48" s="273"/>
    </row>
    <row r="49" spans="2:6" x14ac:dyDescent="0.2">
      <c r="B49" s="271"/>
      <c r="C49" s="272"/>
      <c r="D49" s="272"/>
      <c r="E49" s="272"/>
      <c r="F49" s="273"/>
    </row>
    <row r="50" spans="2:6" x14ac:dyDescent="0.2">
      <c r="B50" s="271"/>
      <c r="C50" s="272"/>
      <c r="D50" s="272"/>
      <c r="E50" s="272"/>
      <c r="F50" s="273"/>
    </row>
    <row r="51" spans="2:6" x14ac:dyDescent="0.2">
      <c r="B51" s="271"/>
      <c r="C51" s="272"/>
      <c r="D51" s="272"/>
      <c r="E51" s="272"/>
      <c r="F51" s="273"/>
    </row>
    <row r="52" spans="2:6" x14ac:dyDescent="0.2">
      <c r="B52" s="271"/>
      <c r="C52" s="272"/>
      <c r="D52" s="272"/>
      <c r="E52" s="272"/>
      <c r="F52" s="273"/>
    </row>
    <row r="53" spans="2:6" x14ac:dyDescent="0.2">
      <c r="B53" s="271"/>
      <c r="C53" s="272"/>
      <c r="D53" s="272"/>
      <c r="E53" s="272"/>
      <c r="F53" s="273"/>
    </row>
    <row r="54" spans="2:6" x14ac:dyDescent="0.2">
      <c r="B54" s="271"/>
      <c r="C54" s="272"/>
      <c r="D54" s="272"/>
      <c r="E54" s="272"/>
      <c r="F54" s="273"/>
    </row>
    <row r="55" spans="2:6" x14ac:dyDescent="0.2">
      <c r="B55" s="271"/>
      <c r="C55" s="272"/>
      <c r="D55" s="272"/>
      <c r="E55" s="272"/>
      <c r="F55" s="273"/>
    </row>
    <row r="56" spans="2:6" x14ac:dyDescent="0.2">
      <c r="B56" s="271"/>
      <c r="C56" s="272"/>
      <c r="D56" s="272"/>
      <c r="E56" s="272"/>
      <c r="F56" s="273"/>
    </row>
    <row r="57" spans="2:6" x14ac:dyDescent="0.2">
      <c r="B57" s="271"/>
      <c r="C57" s="272"/>
      <c r="D57" s="272"/>
      <c r="E57" s="272"/>
      <c r="F57" s="273"/>
    </row>
    <row r="58" spans="2:6" x14ac:dyDescent="0.2">
      <c r="B58" s="271"/>
      <c r="C58" s="272"/>
      <c r="D58" s="272"/>
      <c r="E58" s="272"/>
      <c r="F58" s="273"/>
    </row>
    <row r="59" spans="2:6" x14ac:dyDescent="0.2">
      <c r="B59" s="271"/>
      <c r="C59" s="272"/>
      <c r="D59" s="272"/>
      <c r="E59" s="272"/>
      <c r="F59" s="273"/>
    </row>
    <row r="60" spans="2:6" x14ac:dyDescent="0.2">
      <c r="B60" s="271"/>
      <c r="C60" s="272"/>
      <c r="D60" s="272"/>
      <c r="E60" s="272"/>
      <c r="F60" s="273"/>
    </row>
    <row r="61" spans="2:6" x14ac:dyDescent="0.2">
      <c r="B61" s="271"/>
      <c r="C61" s="272"/>
      <c r="D61" s="272"/>
      <c r="E61" s="272"/>
      <c r="F61" s="273"/>
    </row>
    <row r="62" spans="2:6" s="58" customFormat="1" ht="12.75" customHeight="1" x14ac:dyDescent="0.2">
      <c r="B62" s="241" t="s">
        <v>392</v>
      </c>
      <c r="C62" s="242"/>
      <c r="D62" s="242"/>
      <c r="E62" s="242"/>
      <c r="F62" s="243"/>
    </row>
    <row r="63" spans="2:6" s="58" customFormat="1" ht="12.75" customHeight="1" x14ac:dyDescent="0.2">
      <c r="B63" s="244"/>
      <c r="C63" s="245"/>
      <c r="D63" s="245"/>
      <c r="E63" s="245"/>
      <c r="F63" s="246"/>
    </row>
    <row r="64" spans="2:6" s="58" customFormat="1" ht="12.75" customHeight="1" x14ac:dyDescent="0.2">
      <c r="B64" s="244"/>
      <c r="C64" s="245"/>
      <c r="D64" s="245"/>
      <c r="E64" s="245"/>
      <c r="F64" s="246"/>
    </row>
    <row r="65" spans="2:6" s="58" customFormat="1" ht="12.75" customHeight="1" x14ac:dyDescent="0.2">
      <c r="B65" s="274"/>
      <c r="C65" s="275"/>
      <c r="D65" s="275"/>
      <c r="E65" s="275"/>
      <c r="F65" s="276"/>
    </row>
    <row r="66" spans="2:6" ht="13.5" thickBot="1" x14ac:dyDescent="0.25">
      <c r="B66" s="142"/>
      <c r="C66" s="143"/>
      <c r="D66" s="143"/>
      <c r="E66" s="143"/>
      <c r="F66" s="144"/>
    </row>
    <row r="67" spans="2:6" ht="13.5" thickTop="1" x14ac:dyDescent="0.2"/>
  </sheetData>
  <mergeCells count="7">
    <mergeCell ref="B45:F61"/>
    <mergeCell ref="B62:F65"/>
    <mergeCell ref="B2:F2"/>
    <mergeCell ref="B5:F5"/>
    <mergeCell ref="B8:F8"/>
    <mergeCell ref="C9:F9"/>
    <mergeCell ref="B10:F10"/>
  </mergeCells>
  <hyperlinks>
    <hyperlink ref="D36" r:id="rId1" display="2.8@1300 nm"/>
  </hyperlinks>
  <printOptions horizontalCentered="1"/>
  <pageMargins left="0.39370078740157483" right="0.39370078740157483" top="0.39370078740157483" bottom="0.39370078740157483" header="0.19685039370078741" footer="0.19685039370078741"/>
  <pageSetup paperSize="9" scale="83" fitToHeight="0" orientation="portrait" r:id="rId2"/>
  <headerFooter alignWithMargins="0">
    <oddFooter>&amp;C&amp;P / &amp;N - &amp;A</oddFooter>
  </headerFooter>
  <rowBreaks count="2" manualBreakCount="2">
    <brk id="22" min="1" max="5" man="1"/>
    <brk id="38" min="1" max="5"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7"/>
  <sheetViews>
    <sheetView view="pageBreakPreview" zoomScale="115" zoomScaleNormal="130" zoomScaleSheetLayoutView="115" workbookViewId="0">
      <selection activeCell="B11" sqref="B11"/>
    </sheetView>
  </sheetViews>
  <sheetFormatPr baseColWidth="10" defaultRowHeight="12.75" x14ac:dyDescent="0.2"/>
  <cols>
    <col min="1" max="1" width="1.140625" style="46" customWidth="1"/>
    <col min="2" max="2" width="5.85546875" style="46" customWidth="1"/>
    <col min="3" max="3" width="33.28515625" style="46" customWidth="1"/>
    <col min="4" max="4" width="30.85546875" style="46" customWidth="1"/>
    <col min="5" max="5" width="20.42578125" style="46" customWidth="1"/>
    <col min="6" max="6" width="23.5703125" style="46" customWidth="1"/>
    <col min="7" max="256" width="11.42578125" style="46"/>
    <col min="257" max="257" width="1.140625" style="46" customWidth="1"/>
    <col min="258" max="258" width="5.85546875" style="46" customWidth="1"/>
    <col min="259" max="259" width="33.28515625" style="46" customWidth="1"/>
    <col min="260" max="260" width="30.85546875" style="46" customWidth="1"/>
    <col min="261" max="261" width="20.42578125" style="46" customWidth="1"/>
    <col min="262" max="262" width="23.5703125" style="46" customWidth="1"/>
    <col min="263" max="512" width="11.42578125" style="46"/>
    <col min="513" max="513" width="1.140625" style="46" customWidth="1"/>
    <col min="514" max="514" width="5.85546875" style="46" customWidth="1"/>
    <col min="515" max="515" width="33.28515625" style="46" customWidth="1"/>
    <col min="516" max="516" width="30.85546875" style="46" customWidth="1"/>
    <col min="517" max="517" width="20.42578125" style="46" customWidth="1"/>
    <col min="518" max="518" width="23.5703125" style="46" customWidth="1"/>
    <col min="519" max="768" width="11.42578125" style="46"/>
    <col min="769" max="769" width="1.140625" style="46" customWidth="1"/>
    <col min="770" max="770" width="5.85546875" style="46" customWidth="1"/>
    <col min="771" max="771" width="33.28515625" style="46" customWidth="1"/>
    <col min="772" max="772" width="30.85546875" style="46" customWidth="1"/>
    <col min="773" max="773" width="20.42578125" style="46" customWidth="1"/>
    <col min="774" max="774" width="23.5703125" style="46" customWidth="1"/>
    <col min="775" max="1024" width="11.42578125" style="46"/>
    <col min="1025" max="1025" width="1.140625" style="46" customWidth="1"/>
    <col min="1026" max="1026" width="5.85546875" style="46" customWidth="1"/>
    <col min="1027" max="1027" width="33.28515625" style="46" customWidth="1"/>
    <col min="1028" max="1028" width="30.85546875" style="46" customWidth="1"/>
    <col min="1029" max="1029" width="20.42578125" style="46" customWidth="1"/>
    <col min="1030" max="1030" width="23.5703125" style="46" customWidth="1"/>
    <col min="1031" max="1280" width="11.42578125" style="46"/>
    <col min="1281" max="1281" width="1.140625" style="46" customWidth="1"/>
    <col min="1282" max="1282" width="5.85546875" style="46" customWidth="1"/>
    <col min="1283" max="1283" width="33.28515625" style="46" customWidth="1"/>
    <col min="1284" max="1284" width="30.85546875" style="46" customWidth="1"/>
    <col min="1285" max="1285" width="20.42578125" style="46" customWidth="1"/>
    <col min="1286" max="1286" width="23.5703125" style="46" customWidth="1"/>
    <col min="1287" max="1536" width="11.42578125" style="46"/>
    <col min="1537" max="1537" width="1.140625" style="46" customWidth="1"/>
    <col min="1538" max="1538" width="5.85546875" style="46" customWidth="1"/>
    <col min="1539" max="1539" width="33.28515625" style="46" customWidth="1"/>
    <col min="1540" max="1540" width="30.85546875" style="46" customWidth="1"/>
    <col min="1541" max="1541" width="20.42578125" style="46" customWidth="1"/>
    <col min="1542" max="1542" width="23.5703125" style="46" customWidth="1"/>
    <col min="1543" max="1792" width="11.42578125" style="46"/>
    <col min="1793" max="1793" width="1.140625" style="46" customWidth="1"/>
    <col min="1794" max="1794" width="5.85546875" style="46" customWidth="1"/>
    <col min="1795" max="1795" width="33.28515625" style="46" customWidth="1"/>
    <col min="1796" max="1796" width="30.85546875" style="46" customWidth="1"/>
    <col min="1797" max="1797" width="20.42578125" style="46" customWidth="1"/>
    <col min="1798" max="1798" width="23.5703125" style="46" customWidth="1"/>
    <col min="1799" max="2048" width="11.42578125" style="46"/>
    <col min="2049" max="2049" width="1.140625" style="46" customWidth="1"/>
    <col min="2050" max="2050" width="5.85546875" style="46" customWidth="1"/>
    <col min="2051" max="2051" width="33.28515625" style="46" customWidth="1"/>
    <col min="2052" max="2052" width="30.85546875" style="46" customWidth="1"/>
    <col min="2053" max="2053" width="20.42578125" style="46" customWidth="1"/>
    <col min="2054" max="2054" width="23.5703125" style="46" customWidth="1"/>
    <col min="2055" max="2304" width="11.42578125" style="46"/>
    <col min="2305" max="2305" width="1.140625" style="46" customWidth="1"/>
    <col min="2306" max="2306" width="5.85546875" style="46" customWidth="1"/>
    <col min="2307" max="2307" width="33.28515625" style="46" customWidth="1"/>
    <col min="2308" max="2308" width="30.85546875" style="46" customWidth="1"/>
    <col min="2309" max="2309" width="20.42578125" style="46" customWidth="1"/>
    <col min="2310" max="2310" width="23.5703125" style="46" customWidth="1"/>
    <col min="2311" max="2560" width="11.42578125" style="46"/>
    <col min="2561" max="2561" width="1.140625" style="46" customWidth="1"/>
    <col min="2562" max="2562" width="5.85546875" style="46" customWidth="1"/>
    <col min="2563" max="2563" width="33.28515625" style="46" customWidth="1"/>
    <col min="2564" max="2564" width="30.85546875" style="46" customWidth="1"/>
    <col min="2565" max="2565" width="20.42578125" style="46" customWidth="1"/>
    <col min="2566" max="2566" width="23.5703125" style="46" customWidth="1"/>
    <col min="2567" max="2816" width="11.42578125" style="46"/>
    <col min="2817" max="2817" width="1.140625" style="46" customWidth="1"/>
    <col min="2818" max="2818" width="5.85546875" style="46" customWidth="1"/>
    <col min="2819" max="2819" width="33.28515625" style="46" customWidth="1"/>
    <col min="2820" max="2820" width="30.85546875" style="46" customWidth="1"/>
    <col min="2821" max="2821" width="20.42578125" style="46" customWidth="1"/>
    <col min="2822" max="2822" width="23.5703125" style="46" customWidth="1"/>
    <col min="2823" max="3072" width="11.42578125" style="46"/>
    <col min="3073" max="3073" width="1.140625" style="46" customWidth="1"/>
    <col min="3074" max="3074" width="5.85546875" style="46" customWidth="1"/>
    <col min="3075" max="3075" width="33.28515625" style="46" customWidth="1"/>
    <col min="3076" max="3076" width="30.85546875" style="46" customWidth="1"/>
    <col min="3077" max="3077" width="20.42578125" style="46" customWidth="1"/>
    <col min="3078" max="3078" width="23.5703125" style="46" customWidth="1"/>
    <col min="3079" max="3328" width="11.42578125" style="46"/>
    <col min="3329" max="3329" width="1.140625" style="46" customWidth="1"/>
    <col min="3330" max="3330" width="5.85546875" style="46" customWidth="1"/>
    <col min="3331" max="3331" width="33.28515625" style="46" customWidth="1"/>
    <col min="3332" max="3332" width="30.85546875" style="46" customWidth="1"/>
    <col min="3333" max="3333" width="20.42578125" style="46" customWidth="1"/>
    <col min="3334" max="3334" width="23.5703125" style="46" customWidth="1"/>
    <col min="3335" max="3584" width="11.42578125" style="46"/>
    <col min="3585" max="3585" width="1.140625" style="46" customWidth="1"/>
    <col min="3586" max="3586" width="5.85546875" style="46" customWidth="1"/>
    <col min="3587" max="3587" width="33.28515625" style="46" customWidth="1"/>
    <col min="3588" max="3588" width="30.85546875" style="46" customWidth="1"/>
    <col min="3589" max="3589" width="20.42578125" style="46" customWidth="1"/>
    <col min="3590" max="3590" width="23.5703125" style="46" customWidth="1"/>
    <col min="3591" max="3840" width="11.42578125" style="46"/>
    <col min="3841" max="3841" width="1.140625" style="46" customWidth="1"/>
    <col min="3842" max="3842" width="5.85546875" style="46" customWidth="1"/>
    <col min="3843" max="3843" width="33.28515625" style="46" customWidth="1"/>
    <col min="3844" max="3844" width="30.85546875" style="46" customWidth="1"/>
    <col min="3845" max="3845" width="20.42578125" style="46" customWidth="1"/>
    <col min="3846" max="3846" width="23.5703125" style="46" customWidth="1"/>
    <col min="3847" max="4096" width="11.42578125" style="46"/>
    <col min="4097" max="4097" width="1.140625" style="46" customWidth="1"/>
    <col min="4098" max="4098" width="5.85546875" style="46" customWidth="1"/>
    <col min="4099" max="4099" width="33.28515625" style="46" customWidth="1"/>
    <col min="4100" max="4100" width="30.85546875" style="46" customWidth="1"/>
    <col min="4101" max="4101" width="20.42578125" style="46" customWidth="1"/>
    <col min="4102" max="4102" width="23.5703125" style="46" customWidth="1"/>
    <col min="4103" max="4352" width="11.42578125" style="46"/>
    <col min="4353" max="4353" width="1.140625" style="46" customWidth="1"/>
    <col min="4354" max="4354" width="5.85546875" style="46" customWidth="1"/>
    <col min="4355" max="4355" width="33.28515625" style="46" customWidth="1"/>
    <col min="4356" max="4356" width="30.85546875" style="46" customWidth="1"/>
    <col min="4357" max="4357" width="20.42578125" style="46" customWidth="1"/>
    <col min="4358" max="4358" width="23.5703125" style="46" customWidth="1"/>
    <col min="4359" max="4608" width="11.42578125" style="46"/>
    <col min="4609" max="4609" width="1.140625" style="46" customWidth="1"/>
    <col min="4610" max="4610" width="5.85546875" style="46" customWidth="1"/>
    <col min="4611" max="4611" width="33.28515625" style="46" customWidth="1"/>
    <col min="4612" max="4612" width="30.85546875" style="46" customWidth="1"/>
    <col min="4613" max="4613" width="20.42578125" style="46" customWidth="1"/>
    <col min="4614" max="4614" width="23.5703125" style="46" customWidth="1"/>
    <col min="4615" max="4864" width="11.42578125" style="46"/>
    <col min="4865" max="4865" width="1.140625" style="46" customWidth="1"/>
    <col min="4866" max="4866" width="5.85546875" style="46" customWidth="1"/>
    <col min="4867" max="4867" width="33.28515625" style="46" customWidth="1"/>
    <col min="4868" max="4868" width="30.85546875" style="46" customWidth="1"/>
    <col min="4869" max="4869" width="20.42578125" style="46" customWidth="1"/>
    <col min="4870" max="4870" width="23.5703125" style="46" customWidth="1"/>
    <col min="4871" max="5120" width="11.42578125" style="46"/>
    <col min="5121" max="5121" width="1.140625" style="46" customWidth="1"/>
    <col min="5122" max="5122" width="5.85546875" style="46" customWidth="1"/>
    <col min="5123" max="5123" width="33.28515625" style="46" customWidth="1"/>
    <col min="5124" max="5124" width="30.85546875" style="46" customWidth="1"/>
    <col min="5125" max="5125" width="20.42578125" style="46" customWidth="1"/>
    <col min="5126" max="5126" width="23.5703125" style="46" customWidth="1"/>
    <col min="5127" max="5376" width="11.42578125" style="46"/>
    <col min="5377" max="5377" width="1.140625" style="46" customWidth="1"/>
    <col min="5378" max="5378" width="5.85546875" style="46" customWidth="1"/>
    <col min="5379" max="5379" width="33.28515625" style="46" customWidth="1"/>
    <col min="5380" max="5380" width="30.85546875" style="46" customWidth="1"/>
    <col min="5381" max="5381" width="20.42578125" style="46" customWidth="1"/>
    <col min="5382" max="5382" width="23.5703125" style="46" customWidth="1"/>
    <col min="5383" max="5632" width="11.42578125" style="46"/>
    <col min="5633" max="5633" width="1.140625" style="46" customWidth="1"/>
    <col min="5634" max="5634" width="5.85546875" style="46" customWidth="1"/>
    <col min="5635" max="5635" width="33.28515625" style="46" customWidth="1"/>
    <col min="5636" max="5636" width="30.85546875" style="46" customWidth="1"/>
    <col min="5637" max="5637" width="20.42578125" style="46" customWidth="1"/>
    <col min="5638" max="5638" width="23.5703125" style="46" customWidth="1"/>
    <col min="5639" max="5888" width="11.42578125" style="46"/>
    <col min="5889" max="5889" width="1.140625" style="46" customWidth="1"/>
    <col min="5890" max="5890" width="5.85546875" style="46" customWidth="1"/>
    <col min="5891" max="5891" width="33.28515625" style="46" customWidth="1"/>
    <col min="5892" max="5892" width="30.85546875" style="46" customWidth="1"/>
    <col min="5893" max="5893" width="20.42578125" style="46" customWidth="1"/>
    <col min="5894" max="5894" width="23.5703125" style="46" customWidth="1"/>
    <col min="5895" max="6144" width="11.42578125" style="46"/>
    <col min="6145" max="6145" width="1.140625" style="46" customWidth="1"/>
    <col min="6146" max="6146" width="5.85546875" style="46" customWidth="1"/>
    <col min="6147" max="6147" width="33.28515625" style="46" customWidth="1"/>
    <col min="6148" max="6148" width="30.85546875" style="46" customWidth="1"/>
    <col min="6149" max="6149" width="20.42578125" style="46" customWidth="1"/>
    <col min="6150" max="6150" width="23.5703125" style="46" customWidth="1"/>
    <col min="6151" max="6400" width="11.42578125" style="46"/>
    <col min="6401" max="6401" width="1.140625" style="46" customWidth="1"/>
    <col min="6402" max="6402" width="5.85546875" style="46" customWidth="1"/>
    <col min="6403" max="6403" width="33.28515625" style="46" customWidth="1"/>
    <col min="6404" max="6404" width="30.85546875" style="46" customWidth="1"/>
    <col min="6405" max="6405" width="20.42578125" style="46" customWidth="1"/>
    <col min="6406" max="6406" width="23.5703125" style="46" customWidth="1"/>
    <col min="6407" max="6656" width="11.42578125" style="46"/>
    <col min="6657" max="6657" width="1.140625" style="46" customWidth="1"/>
    <col min="6658" max="6658" width="5.85546875" style="46" customWidth="1"/>
    <col min="6659" max="6659" width="33.28515625" style="46" customWidth="1"/>
    <col min="6660" max="6660" width="30.85546875" style="46" customWidth="1"/>
    <col min="6661" max="6661" width="20.42578125" style="46" customWidth="1"/>
    <col min="6662" max="6662" width="23.5703125" style="46" customWidth="1"/>
    <col min="6663" max="6912" width="11.42578125" style="46"/>
    <col min="6913" max="6913" width="1.140625" style="46" customWidth="1"/>
    <col min="6914" max="6914" width="5.85546875" style="46" customWidth="1"/>
    <col min="6915" max="6915" width="33.28515625" style="46" customWidth="1"/>
    <col min="6916" max="6916" width="30.85546875" style="46" customWidth="1"/>
    <col min="6917" max="6917" width="20.42578125" style="46" customWidth="1"/>
    <col min="6918" max="6918" width="23.5703125" style="46" customWidth="1"/>
    <col min="6919" max="7168" width="11.42578125" style="46"/>
    <col min="7169" max="7169" width="1.140625" style="46" customWidth="1"/>
    <col min="7170" max="7170" width="5.85546875" style="46" customWidth="1"/>
    <col min="7171" max="7171" width="33.28515625" style="46" customWidth="1"/>
    <col min="7172" max="7172" width="30.85546875" style="46" customWidth="1"/>
    <col min="7173" max="7173" width="20.42578125" style="46" customWidth="1"/>
    <col min="7174" max="7174" width="23.5703125" style="46" customWidth="1"/>
    <col min="7175" max="7424" width="11.42578125" style="46"/>
    <col min="7425" max="7425" width="1.140625" style="46" customWidth="1"/>
    <col min="7426" max="7426" width="5.85546875" style="46" customWidth="1"/>
    <col min="7427" max="7427" width="33.28515625" style="46" customWidth="1"/>
    <col min="7428" max="7428" width="30.85546875" style="46" customWidth="1"/>
    <col min="7429" max="7429" width="20.42578125" style="46" customWidth="1"/>
    <col min="7430" max="7430" width="23.5703125" style="46" customWidth="1"/>
    <col min="7431" max="7680" width="11.42578125" style="46"/>
    <col min="7681" max="7681" width="1.140625" style="46" customWidth="1"/>
    <col min="7682" max="7682" width="5.85546875" style="46" customWidth="1"/>
    <col min="7683" max="7683" width="33.28515625" style="46" customWidth="1"/>
    <col min="7684" max="7684" width="30.85546875" style="46" customWidth="1"/>
    <col min="7685" max="7685" width="20.42578125" style="46" customWidth="1"/>
    <col min="7686" max="7686" width="23.5703125" style="46" customWidth="1"/>
    <col min="7687" max="7936" width="11.42578125" style="46"/>
    <col min="7937" max="7937" width="1.140625" style="46" customWidth="1"/>
    <col min="7938" max="7938" width="5.85546875" style="46" customWidth="1"/>
    <col min="7939" max="7939" width="33.28515625" style="46" customWidth="1"/>
    <col min="7940" max="7940" width="30.85546875" style="46" customWidth="1"/>
    <col min="7941" max="7941" width="20.42578125" style="46" customWidth="1"/>
    <col min="7942" max="7942" width="23.5703125" style="46" customWidth="1"/>
    <col min="7943" max="8192" width="11.42578125" style="46"/>
    <col min="8193" max="8193" width="1.140625" style="46" customWidth="1"/>
    <col min="8194" max="8194" width="5.85546875" style="46" customWidth="1"/>
    <col min="8195" max="8195" width="33.28515625" style="46" customWidth="1"/>
    <col min="8196" max="8196" width="30.85546875" style="46" customWidth="1"/>
    <col min="8197" max="8197" width="20.42578125" style="46" customWidth="1"/>
    <col min="8198" max="8198" width="23.5703125" style="46" customWidth="1"/>
    <col min="8199" max="8448" width="11.42578125" style="46"/>
    <col min="8449" max="8449" width="1.140625" style="46" customWidth="1"/>
    <col min="8450" max="8450" width="5.85546875" style="46" customWidth="1"/>
    <col min="8451" max="8451" width="33.28515625" style="46" customWidth="1"/>
    <col min="8452" max="8452" width="30.85546875" style="46" customWidth="1"/>
    <col min="8453" max="8453" width="20.42578125" style="46" customWidth="1"/>
    <col min="8454" max="8454" width="23.5703125" style="46" customWidth="1"/>
    <col min="8455" max="8704" width="11.42578125" style="46"/>
    <col min="8705" max="8705" width="1.140625" style="46" customWidth="1"/>
    <col min="8706" max="8706" width="5.85546875" style="46" customWidth="1"/>
    <col min="8707" max="8707" width="33.28515625" style="46" customWidth="1"/>
    <col min="8708" max="8708" width="30.85546875" style="46" customWidth="1"/>
    <col min="8709" max="8709" width="20.42578125" style="46" customWidth="1"/>
    <col min="8710" max="8710" width="23.5703125" style="46" customWidth="1"/>
    <col min="8711" max="8960" width="11.42578125" style="46"/>
    <col min="8961" max="8961" width="1.140625" style="46" customWidth="1"/>
    <col min="8962" max="8962" width="5.85546875" style="46" customWidth="1"/>
    <col min="8963" max="8963" width="33.28515625" style="46" customWidth="1"/>
    <col min="8964" max="8964" width="30.85546875" style="46" customWidth="1"/>
    <col min="8965" max="8965" width="20.42578125" style="46" customWidth="1"/>
    <col min="8966" max="8966" width="23.5703125" style="46" customWidth="1"/>
    <col min="8967" max="9216" width="11.42578125" style="46"/>
    <col min="9217" max="9217" width="1.140625" style="46" customWidth="1"/>
    <col min="9218" max="9218" width="5.85546875" style="46" customWidth="1"/>
    <col min="9219" max="9219" width="33.28515625" style="46" customWidth="1"/>
    <col min="9220" max="9220" width="30.85546875" style="46" customWidth="1"/>
    <col min="9221" max="9221" width="20.42578125" style="46" customWidth="1"/>
    <col min="9222" max="9222" width="23.5703125" style="46" customWidth="1"/>
    <col min="9223" max="9472" width="11.42578125" style="46"/>
    <col min="9473" max="9473" width="1.140625" style="46" customWidth="1"/>
    <col min="9474" max="9474" width="5.85546875" style="46" customWidth="1"/>
    <col min="9475" max="9475" width="33.28515625" style="46" customWidth="1"/>
    <col min="9476" max="9476" width="30.85546875" style="46" customWidth="1"/>
    <col min="9477" max="9477" width="20.42578125" style="46" customWidth="1"/>
    <col min="9478" max="9478" width="23.5703125" style="46" customWidth="1"/>
    <col min="9479" max="9728" width="11.42578125" style="46"/>
    <col min="9729" max="9729" width="1.140625" style="46" customWidth="1"/>
    <col min="9730" max="9730" width="5.85546875" style="46" customWidth="1"/>
    <col min="9731" max="9731" width="33.28515625" style="46" customWidth="1"/>
    <col min="9732" max="9732" width="30.85546875" style="46" customWidth="1"/>
    <col min="9733" max="9733" width="20.42578125" style="46" customWidth="1"/>
    <col min="9734" max="9734" width="23.5703125" style="46" customWidth="1"/>
    <col min="9735" max="9984" width="11.42578125" style="46"/>
    <col min="9985" max="9985" width="1.140625" style="46" customWidth="1"/>
    <col min="9986" max="9986" width="5.85546875" style="46" customWidth="1"/>
    <col min="9987" max="9987" width="33.28515625" style="46" customWidth="1"/>
    <col min="9988" max="9988" width="30.85546875" style="46" customWidth="1"/>
    <col min="9989" max="9989" width="20.42578125" style="46" customWidth="1"/>
    <col min="9990" max="9990" width="23.5703125" style="46" customWidth="1"/>
    <col min="9991" max="10240" width="11.42578125" style="46"/>
    <col min="10241" max="10241" width="1.140625" style="46" customWidth="1"/>
    <col min="10242" max="10242" width="5.85546875" style="46" customWidth="1"/>
    <col min="10243" max="10243" width="33.28515625" style="46" customWidth="1"/>
    <col min="10244" max="10244" width="30.85546875" style="46" customWidth="1"/>
    <col min="10245" max="10245" width="20.42578125" style="46" customWidth="1"/>
    <col min="10246" max="10246" width="23.5703125" style="46" customWidth="1"/>
    <col min="10247" max="10496" width="11.42578125" style="46"/>
    <col min="10497" max="10497" width="1.140625" style="46" customWidth="1"/>
    <col min="10498" max="10498" width="5.85546875" style="46" customWidth="1"/>
    <col min="10499" max="10499" width="33.28515625" style="46" customWidth="1"/>
    <col min="10500" max="10500" width="30.85546875" style="46" customWidth="1"/>
    <col min="10501" max="10501" width="20.42578125" style="46" customWidth="1"/>
    <col min="10502" max="10502" width="23.5703125" style="46" customWidth="1"/>
    <col min="10503" max="10752" width="11.42578125" style="46"/>
    <col min="10753" max="10753" width="1.140625" style="46" customWidth="1"/>
    <col min="10754" max="10754" width="5.85546875" style="46" customWidth="1"/>
    <col min="10755" max="10755" width="33.28515625" style="46" customWidth="1"/>
    <col min="10756" max="10756" width="30.85546875" style="46" customWidth="1"/>
    <col min="10757" max="10757" width="20.42578125" style="46" customWidth="1"/>
    <col min="10758" max="10758" width="23.5703125" style="46" customWidth="1"/>
    <col min="10759" max="11008" width="11.42578125" style="46"/>
    <col min="11009" max="11009" width="1.140625" style="46" customWidth="1"/>
    <col min="11010" max="11010" width="5.85546875" style="46" customWidth="1"/>
    <col min="11011" max="11011" width="33.28515625" style="46" customWidth="1"/>
    <col min="11012" max="11012" width="30.85546875" style="46" customWidth="1"/>
    <col min="11013" max="11013" width="20.42578125" style="46" customWidth="1"/>
    <col min="11014" max="11014" width="23.5703125" style="46" customWidth="1"/>
    <col min="11015" max="11264" width="11.42578125" style="46"/>
    <col min="11265" max="11265" width="1.140625" style="46" customWidth="1"/>
    <col min="11266" max="11266" width="5.85546875" style="46" customWidth="1"/>
    <col min="11267" max="11267" width="33.28515625" style="46" customWidth="1"/>
    <col min="11268" max="11268" width="30.85546875" style="46" customWidth="1"/>
    <col min="11269" max="11269" width="20.42578125" style="46" customWidth="1"/>
    <col min="11270" max="11270" width="23.5703125" style="46" customWidth="1"/>
    <col min="11271" max="11520" width="11.42578125" style="46"/>
    <col min="11521" max="11521" width="1.140625" style="46" customWidth="1"/>
    <col min="11522" max="11522" width="5.85546875" style="46" customWidth="1"/>
    <col min="11523" max="11523" width="33.28515625" style="46" customWidth="1"/>
    <col min="11524" max="11524" width="30.85546875" style="46" customWidth="1"/>
    <col min="11525" max="11525" width="20.42578125" style="46" customWidth="1"/>
    <col min="11526" max="11526" width="23.5703125" style="46" customWidth="1"/>
    <col min="11527" max="11776" width="11.42578125" style="46"/>
    <col min="11777" max="11777" width="1.140625" style="46" customWidth="1"/>
    <col min="11778" max="11778" width="5.85546875" style="46" customWidth="1"/>
    <col min="11779" max="11779" width="33.28515625" style="46" customWidth="1"/>
    <col min="11780" max="11780" width="30.85546875" style="46" customWidth="1"/>
    <col min="11781" max="11781" width="20.42578125" style="46" customWidth="1"/>
    <col min="11782" max="11782" width="23.5703125" style="46" customWidth="1"/>
    <col min="11783" max="12032" width="11.42578125" style="46"/>
    <col min="12033" max="12033" width="1.140625" style="46" customWidth="1"/>
    <col min="12034" max="12034" width="5.85546875" style="46" customWidth="1"/>
    <col min="12035" max="12035" width="33.28515625" style="46" customWidth="1"/>
    <col min="12036" max="12036" width="30.85546875" style="46" customWidth="1"/>
    <col min="12037" max="12037" width="20.42578125" style="46" customWidth="1"/>
    <col min="12038" max="12038" width="23.5703125" style="46" customWidth="1"/>
    <col min="12039" max="12288" width="11.42578125" style="46"/>
    <col min="12289" max="12289" width="1.140625" style="46" customWidth="1"/>
    <col min="12290" max="12290" width="5.85546875" style="46" customWidth="1"/>
    <col min="12291" max="12291" width="33.28515625" style="46" customWidth="1"/>
    <col min="12292" max="12292" width="30.85546875" style="46" customWidth="1"/>
    <col min="12293" max="12293" width="20.42578125" style="46" customWidth="1"/>
    <col min="12294" max="12294" width="23.5703125" style="46" customWidth="1"/>
    <col min="12295" max="12544" width="11.42578125" style="46"/>
    <col min="12545" max="12545" width="1.140625" style="46" customWidth="1"/>
    <col min="12546" max="12546" width="5.85546875" style="46" customWidth="1"/>
    <col min="12547" max="12547" width="33.28515625" style="46" customWidth="1"/>
    <col min="12548" max="12548" width="30.85546875" style="46" customWidth="1"/>
    <col min="12549" max="12549" width="20.42578125" style="46" customWidth="1"/>
    <col min="12550" max="12550" width="23.5703125" style="46" customWidth="1"/>
    <col min="12551" max="12800" width="11.42578125" style="46"/>
    <col min="12801" max="12801" width="1.140625" style="46" customWidth="1"/>
    <col min="12802" max="12802" width="5.85546875" style="46" customWidth="1"/>
    <col min="12803" max="12803" width="33.28515625" style="46" customWidth="1"/>
    <col min="12804" max="12804" width="30.85546875" style="46" customWidth="1"/>
    <col min="12805" max="12805" width="20.42578125" style="46" customWidth="1"/>
    <col min="12806" max="12806" width="23.5703125" style="46" customWidth="1"/>
    <col min="12807" max="13056" width="11.42578125" style="46"/>
    <col min="13057" max="13057" width="1.140625" style="46" customWidth="1"/>
    <col min="13058" max="13058" width="5.85546875" style="46" customWidth="1"/>
    <col min="13059" max="13059" width="33.28515625" style="46" customWidth="1"/>
    <col min="13060" max="13060" width="30.85546875" style="46" customWidth="1"/>
    <col min="13061" max="13061" width="20.42578125" style="46" customWidth="1"/>
    <col min="13062" max="13062" width="23.5703125" style="46" customWidth="1"/>
    <col min="13063" max="13312" width="11.42578125" style="46"/>
    <col min="13313" max="13313" width="1.140625" style="46" customWidth="1"/>
    <col min="13314" max="13314" width="5.85546875" style="46" customWidth="1"/>
    <col min="13315" max="13315" width="33.28515625" style="46" customWidth="1"/>
    <col min="13316" max="13316" width="30.85546875" style="46" customWidth="1"/>
    <col min="13317" max="13317" width="20.42578125" style="46" customWidth="1"/>
    <col min="13318" max="13318" width="23.5703125" style="46" customWidth="1"/>
    <col min="13319" max="13568" width="11.42578125" style="46"/>
    <col min="13569" max="13569" width="1.140625" style="46" customWidth="1"/>
    <col min="13570" max="13570" width="5.85546875" style="46" customWidth="1"/>
    <col min="13571" max="13571" width="33.28515625" style="46" customWidth="1"/>
    <col min="13572" max="13572" width="30.85546875" style="46" customWidth="1"/>
    <col min="13573" max="13573" width="20.42578125" style="46" customWidth="1"/>
    <col min="13574" max="13574" width="23.5703125" style="46" customWidth="1"/>
    <col min="13575" max="13824" width="11.42578125" style="46"/>
    <col min="13825" max="13825" width="1.140625" style="46" customWidth="1"/>
    <col min="13826" max="13826" width="5.85546875" style="46" customWidth="1"/>
    <col min="13827" max="13827" width="33.28515625" style="46" customWidth="1"/>
    <col min="13828" max="13828" width="30.85546875" style="46" customWidth="1"/>
    <col min="13829" max="13829" width="20.42578125" style="46" customWidth="1"/>
    <col min="13830" max="13830" width="23.5703125" style="46" customWidth="1"/>
    <col min="13831" max="14080" width="11.42578125" style="46"/>
    <col min="14081" max="14081" width="1.140625" style="46" customWidth="1"/>
    <col min="14082" max="14082" width="5.85546875" style="46" customWidth="1"/>
    <col min="14083" max="14083" width="33.28515625" style="46" customWidth="1"/>
    <col min="14084" max="14084" width="30.85546875" style="46" customWidth="1"/>
    <col min="14085" max="14085" width="20.42578125" style="46" customWidth="1"/>
    <col min="14086" max="14086" width="23.5703125" style="46" customWidth="1"/>
    <col min="14087" max="14336" width="11.42578125" style="46"/>
    <col min="14337" max="14337" width="1.140625" style="46" customWidth="1"/>
    <col min="14338" max="14338" width="5.85546875" style="46" customWidth="1"/>
    <col min="14339" max="14339" width="33.28515625" style="46" customWidth="1"/>
    <col min="14340" max="14340" width="30.85546875" style="46" customWidth="1"/>
    <col min="14341" max="14341" width="20.42578125" style="46" customWidth="1"/>
    <col min="14342" max="14342" width="23.5703125" style="46" customWidth="1"/>
    <col min="14343" max="14592" width="11.42578125" style="46"/>
    <col min="14593" max="14593" width="1.140625" style="46" customWidth="1"/>
    <col min="14594" max="14594" width="5.85546875" style="46" customWidth="1"/>
    <col min="14595" max="14595" width="33.28515625" style="46" customWidth="1"/>
    <col min="14596" max="14596" width="30.85546875" style="46" customWidth="1"/>
    <col min="14597" max="14597" width="20.42578125" style="46" customWidth="1"/>
    <col min="14598" max="14598" width="23.5703125" style="46" customWidth="1"/>
    <col min="14599" max="14848" width="11.42578125" style="46"/>
    <col min="14849" max="14849" width="1.140625" style="46" customWidth="1"/>
    <col min="14850" max="14850" width="5.85546875" style="46" customWidth="1"/>
    <col min="14851" max="14851" width="33.28515625" style="46" customWidth="1"/>
    <col min="14852" max="14852" width="30.85546875" style="46" customWidth="1"/>
    <col min="14853" max="14853" width="20.42578125" style="46" customWidth="1"/>
    <col min="14854" max="14854" width="23.5703125" style="46" customWidth="1"/>
    <col min="14855" max="15104" width="11.42578125" style="46"/>
    <col min="15105" max="15105" width="1.140625" style="46" customWidth="1"/>
    <col min="15106" max="15106" width="5.85546875" style="46" customWidth="1"/>
    <col min="15107" max="15107" width="33.28515625" style="46" customWidth="1"/>
    <col min="15108" max="15108" width="30.85546875" style="46" customWidth="1"/>
    <col min="15109" max="15109" width="20.42578125" style="46" customWidth="1"/>
    <col min="15110" max="15110" width="23.5703125" style="46" customWidth="1"/>
    <col min="15111" max="15360" width="11.42578125" style="46"/>
    <col min="15361" max="15361" width="1.140625" style="46" customWidth="1"/>
    <col min="15362" max="15362" width="5.85546875" style="46" customWidth="1"/>
    <col min="15363" max="15363" width="33.28515625" style="46" customWidth="1"/>
    <col min="15364" max="15364" width="30.85546875" style="46" customWidth="1"/>
    <col min="15365" max="15365" width="20.42578125" style="46" customWidth="1"/>
    <col min="15366" max="15366" width="23.5703125" style="46" customWidth="1"/>
    <col min="15367" max="15616" width="11.42578125" style="46"/>
    <col min="15617" max="15617" width="1.140625" style="46" customWidth="1"/>
    <col min="15618" max="15618" width="5.85546875" style="46" customWidth="1"/>
    <col min="15619" max="15619" width="33.28515625" style="46" customWidth="1"/>
    <col min="15620" max="15620" width="30.85546875" style="46" customWidth="1"/>
    <col min="15621" max="15621" width="20.42578125" style="46" customWidth="1"/>
    <col min="15622" max="15622" width="23.5703125" style="46" customWidth="1"/>
    <col min="15623" max="15872" width="11.42578125" style="46"/>
    <col min="15873" max="15873" width="1.140625" style="46" customWidth="1"/>
    <col min="15874" max="15874" width="5.85546875" style="46" customWidth="1"/>
    <col min="15875" max="15875" width="33.28515625" style="46" customWidth="1"/>
    <col min="15876" max="15876" width="30.85546875" style="46" customWidth="1"/>
    <col min="15877" max="15877" width="20.42578125" style="46" customWidth="1"/>
    <col min="15878" max="15878" width="23.5703125" style="46" customWidth="1"/>
    <col min="15879" max="16128" width="11.42578125" style="46"/>
    <col min="16129" max="16129" width="1.140625" style="46" customWidth="1"/>
    <col min="16130" max="16130" width="5.85546875" style="46" customWidth="1"/>
    <col min="16131" max="16131" width="33.28515625" style="46" customWidth="1"/>
    <col min="16132" max="16132" width="30.85546875" style="46" customWidth="1"/>
    <col min="16133" max="16133" width="20.42578125" style="46" customWidth="1"/>
    <col min="16134" max="16134" width="23.5703125" style="46" customWidth="1"/>
    <col min="16135" max="16384" width="11.42578125" style="46"/>
  </cols>
  <sheetData>
    <row r="1" spans="2:8" s="91" customFormat="1" x14ac:dyDescent="0.2">
      <c r="C1" s="92"/>
    </row>
    <row r="2" spans="2:8" s="91" customFormat="1" ht="24" customHeight="1" x14ac:dyDescent="0.3">
      <c r="B2" s="228" t="s">
        <v>182</v>
      </c>
      <c r="C2" s="228"/>
      <c r="D2" s="228"/>
      <c r="E2" s="228"/>
      <c r="F2" s="228"/>
    </row>
    <row r="3" spans="2:8" s="91" customFormat="1" ht="15.75" customHeight="1" x14ac:dyDescent="0.2">
      <c r="B3" s="93"/>
      <c r="C3" s="93"/>
      <c r="D3" s="93"/>
      <c r="E3" s="93"/>
      <c r="F3" s="93"/>
    </row>
    <row r="4" spans="2:8" s="91" customFormat="1" x14ac:dyDescent="0.2">
      <c r="C4" s="92"/>
    </row>
    <row r="5" spans="2:8" s="91" customFormat="1" ht="17.25" customHeight="1" x14ac:dyDescent="0.3">
      <c r="B5" s="229" t="s">
        <v>18</v>
      </c>
      <c r="C5" s="229"/>
      <c r="D5" s="229"/>
      <c r="E5" s="229"/>
      <c r="F5" s="229"/>
    </row>
    <row r="6" spans="2:8" s="91" customFormat="1" x14ac:dyDescent="0.2">
      <c r="B6" s="93"/>
      <c r="C6" s="93"/>
      <c r="D6" s="93"/>
      <c r="E6" s="93"/>
      <c r="F6" s="93"/>
    </row>
    <row r="7" spans="2:8" s="91" customFormat="1" ht="15.75" thickBot="1" x14ac:dyDescent="0.3">
      <c r="C7" s="92"/>
      <c r="H7" s="94"/>
    </row>
    <row r="8" spans="2:8" s="91" customFormat="1" ht="18" customHeight="1" thickTop="1" thickBot="1" x14ac:dyDescent="0.25">
      <c r="B8" s="230" t="s">
        <v>0</v>
      </c>
      <c r="C8" s="231"/>
      <c r="D8" s="231"/>
      <c r="E8" s="231"/>
      <c r="F8" s="232"/>
    </row>
    <row r="9" spans="2:8" s="91" customFormat="1" ht="14.25" thickTop="1" thickBot="1" x14ac:dyDescent="0.25">
      <c r="B9" s="95" t="s">
        <v>1</v>
      </c>
      <c r="C9" s="233"/>
      <c r="D9" s="233"/>
      <c r="E9" s="233"/>
      <c r="F9" s="234"/>
    </row>
    <row r="10" spans="2:8" ht="16.5" customHeight="1" thickTop="1" thickBot="1" x14ac:dyDescent="0.25">
      <c r="B10" s="250" t="s">
        <v>629</v>
      </c>
      <c r="C10" s="251"/>
      <c r="D10" s="251"/>
      <c r="E10" s="251"/>
      <c r="F10" s="252"/>
    </row>
    <row r="11" spans="2:8" ht="39" thickTop="1" x14ac:dyDescent="0.2">
      <c r="B11" s="77" t="s">
        <v>301</v>
      </c>
      <c r="C11" s="78" t="s">
        <v>3</v>
      </c>
      <c r="D11" s="79" t="s">
        <v>302</v>
      </c>
      <c r="E11" s="78" t="s">
        <v>303</v>
      </c>
      <c r="F11" s="80" t="s">
        <v>304</v>
      </c>
    </row>
    <row r="12" spans="2:8" x14ac:dyDescent="0.2">
      <c r="B12" s="81" t="s">
        <v>305</v>
      </c>
      <c r="C12" s="49" t="s">
        <v>12</v>
      </c>
      <c r="D12" s="48"/>
      <c r="E12" s="47"/>
      <c r="F12" s="82"/>
    </row>
    <row r="13" spans="2:8" x14ac:dyDescent="0.2">
      <c r="B13" s="83" t="s">
        <v>306</v>
      </c>
      <c r="C13" s="50" t="s">
        <v>307</v>
      </c>
      <c r="D13" s="50">
        <f>+'[2]Datos Adquisición'!D14</f>
        <v>6</v>
      </c>
      <c r="E13" s="51"/>
      <c r="F13" s="84" t="s">
        <v>308</v>
      </c>
    </row>
    <row r="14" spans="2:8" x14ac:dyDescent="0.2">
      <c r="B14" s="81">
        <v>1</v>
      </c>
      <c r="C14" s="49" t="s">
        <v>7</v>
      </c>
      <c r="D14" s="47"/>
      <c r="E14" s="47"/>
      <c r="F14" s="82"/>
    </row>
    <row r="15" spans="2:8" x14ac:dyDescent="0.2">
      <c r="B15" s="85" t="s">
        <v>310</v>
      </c>
      <c r="C15" s="52" t="s">
        <v>8</v>
      </c>
      <c r="D15" s="70" t="s">
        <v>21</v>
      </c>
      <c r="E15" s="71"/>
      <c r="F15" s="139"/>
    </row>
    <row r="16" spans="2:8" x14ac:dyDescent="0.2">
      <c r="B16" s="85" t="s">
        <v>313</v>
      </c>
      <c r="C16" s="52" t="s">
        <v>10</v>
      </c>
      <c r="D16" s="70" t="s">
        <v>21</v>
      </c>
      <c r="E16" s="71"/>
      <c r="F16" s="139"/>
    </row>
    <row r="17" spans="2:6" x14ac:dyDescent="0.2">
      <c r="B17" s="85" t="s">
        <v>315</v>
      </c>
      <c r="C17" s="52" t="s">
        <v>432</v>
      </c>
      <c r="D17" s="70" t="s">
        <v>21</v>
      </c>
      <c r="E17" s="71"/>
      <c r="F17" s="139"/>
    </row>
    <row r="18" spans="2:6" x14ac:dyDescent="0.2">
      <c r="B18" s="85">
        <f>B17+0.1</f>
        <v>1.4000000000000001</v>
      </c>
      <c r="C18" s="52" t="s">
        <v>522</v>
      </c>
      <c r="D18" s="70" t="s">
        <v>21</v>
      </c>
      <c r="E18" s="71"/>
      <c r="F18" s="139"/>
    </row>
    <row r="19" spans="2:6" x14ac:dyDescent="0.2">
      <c r="B19" s="85" t="s">
        <v>523</v>
      </c>
      <c r="C19" s="52" t="s">
        <v>19</v>
      </c>
      <c r="D19" s="70" t="s">
        <v>572</v>
      </c>
      <c r="E19" s="71"/>
      <c r="F19" s="139"/>
    </row>
    <row r="20" spans="2:6" x14ac:dyDescent="0.2">
      <c r="B20" s="81" t="s">
        <v>319</v>
      </c>
      <c r="C20" s="49" t="s">
        <v>525</v>
      </c>
      <c r="D20" s="47"/>
      <c r="E20" s="47"/>
      <c r="F20" s="82"/>
    </row>
    <row r="21" spans="2:6" x14ac:dyDescent="0.2">
      <c r="B21" s="85" t="s">
        <v>321</v>
      </c>
      <c r="C21" s="52" t="s">
        <v>526</v>
      </c>
      <c r="D21" s="70" t="s">
        <v>527</v>
      </c>
      <c r="E21" s="71"/>
      <c r="F21" s="139"/>
    </row>
    <row r="22" spans="2:6" x14ac:dyDescent="0.2">
      <c r="B22" s="85" t="s">
        <v>324</v>
      </c>
      <c r="C22" s="52" t="s">
        <v>528</v>
      </c>
      <c r="D22" s="70" t="s">
        <v>529</v>
      </c>
      <c r="E22" s="71"/>
      <c r="F22" s="139"/>
    </row>
    <row r="23" spans="2:6" x14ac:dyDescent="0.2">
      <c r="B23" s="85" t="s">
        <v>327</v>
      </c>
      <c r="C23" s="52" t="s">
        <v>530</v>
      </c>
      <c r="D23" s="70" t="s">
        <v>531</v>
      </c>
      <c r="E23" s="71"/>
      <c r="F23" s="139"/>
    </row>
    <row r="24" spans="2:6" x14ac:dyDescent="0.2">
      <c r="B24" s="85" t="s">
        <v>330</v>
      </c>
      <c r="C24" s="52" t="s">
        <v>532</v>
      </c>
      <c r="D24" s="70" t="s">
        <v>573</v>
      </c>
      <c r="E24" s="71"/>
      <c r="F24" s="139"/>
    </row>
    <row r="25" spans="2:6" x14ac:dyDescent="0.2">
      <c r="B25" s="85" t="s">
        <v>534</v>
      </c>
      <c r="C25" s="52" t="s">
        <v>535</v>
      </c>
      <c r="D25" s="72" t="s">
        <v>319</v>
      </c>
      <c r="E25" s="71"/>
      <c r="F25" s="139"/>
    </row>
    <row r="26" spans="2:6" x14ac:dyDescent="0.2">
      <c r="B26" s="85" t="s">
        <v>536</v>
      </c>
      <c r="C26" s="52" t="s">
        <v>537</v>
      </c>
      <c r="D26" s="72" t="s">
        <v>538</v>
      </c>
      <c r="E26" s="71"/>
      <c r="F26" s="139"/>
    </row>
    <row r="27" spans="2:6" x14ac:dyDescent="0.2">
      <c r="B27" s="85" t="s">
        <v>539</v>
      </c>
      <c r="C27" s="52" t="s">
        <v>540</v>
      </c>
      <c r="D27" s="72" t="s">
        <v>541</v>
      </c>
      <c r="E27" s="71"/>
      <c r="F27" s="139"/>
    </row>
    <row r="28" spans="2:6" x14ac:dyDescent="0.2">
      <c r="B28" s="85" t="s">
        <v>542</v>
      </c>
      <c r="C28" s="52" t="s">
        <v>543</v>
      </c>
      <c r="D28" s="72" t="s">
        <v>544</v>
      </c>
      <c r="E28" s="71"/>
      <c r="F28" s="139"/>
    </row>
    <row r="29" spans="2:6" x14ac:dyDescent="0.2">
      <c r="B29" s="85" t="s">
        <v>545</v>
      </c>
      <c r="C29" s="52" t="s">
        <v>546</v>
      </c>
      <c r="D29" s="70" t="s">
        <v>547</v>
      </c>
      <c r="E29" s="71"/>
      <c r="F29" s="139"/>
    </row>
    <row r="30" spans="2:6" x14ac:dyDescent="0.2">
      <c r="B30" s="85" t="s">
        <v>548</v>
      </c>
      <c r="C30" s="52" t="s">
        <v>549</v>
      </c>
      <c r="D30" s="70" t="s">
        <v>550</v>
      </c>
      <c r="E30" s="71"/>
      <c r="F30" s="139"/>
    </row>
    <row r="31" spans="2:6" x14ac:dyDescent="0.2">
      <c r="B31" s="85" t="s">
        <v>551</v>
      </c>
      <c r="C31" s="52" t="s">
        <v>552</v>
      </c>
      <c r="D31" s="70" t="s">
        <v>553</v>
      </c>
      <c r="E31" s="71"/>
      <c r="F31" s="139"/>
    </row>
    <row r="32" spans="2:6" x14ac:dyDescent="0.2">
      <c r="B32" s="81" t="s">
        <v>333</v>
      </c>
      <c r="C32" s="49" t="s">
        <v>554</v>
      </c>
      <c r="D32" s="47"/>
      <c r="E32" s="47"/>
      <c r="F32" s="82"/>
    </row>
    <row r="33" spans="2:6" x14ac:dyDescent="0.2">
      <c r="B33" s="85" t="s">
        <v>335</v>
      </c>
      <c r="C33" s="52" t="s">
        <v>555</v>
      </c>
      <c r="D33" s="72" t="s">
        <v>574</v>
      </c>
      <c r="E33" s="71"/>
      <c r="F33" s="139"/>
    </row>
    <row r="34" spans="2:6" x14ac:dyDescent="0.2">
      <c r="B34" s="85" t="s">
        <v>447</v>
      </c>
      <c r="C34" s="52" t="s">
        <v>557</v>
      </c>
      <c r="D34" s="72" t="s">
        <v>575</v>
      </c>
      <c r="E34" s="71"/>
      <c r="F34" s="139"/>
    </row>
    <row r="35" spans="2:6" x14ac:dyDescent="0.2">
      <c r="B35" s="81" t="s">
        <v>339</v>
      </c>
      <c r="C35" s="49" t="s">
        <v>559</v>
      </c>
      <c r="D35" s="47"/>
      <c r="E35" s="47"/>
      <c r="F35" s="82"/>
    </row>
    <row r="36" spans="2:6" x14ac:dyDescent="0.2">
      <c r="B36" s="85" t="s">
        <v>341</v>
      </c>
      <c r="C36" s="52" t="s">
        <v>560</v>
      </c>
      <c r="D36" s="72" t="s">
        <v>561</v>
      </c>
      <c r="E36" s="71"/>
      <c r="F36" s="139"/>
    </row>
    <row r="37" spans="2:6" x14ac:dyDescent="0.2">
      <c r="B37" s="85" t="s">
        <v>343</v>
      </c>
      <c r="C37" s="52" t="s">
        <v>562</v>
      </c>
      <c r="D37" s="72" t="s">
        <v>563</v>
      </c>
      <c r="E37" s="71"/>
      <c r="F37" s="139"/>
    </row>
    <row r="38" spans="2:6" x14ac:dyDescent="0.2">
      <c r="B38" s="85"/>
      <c r="C38" s="52"/>
      <c r="D38" s="72"/>
      <c r="E38" s="71"/>
      <c r="F38" s="139"/>
    </row>
    <row r="39" spans="2:6" x14ac:dyDescent="0.2">
      <c r="B39" s="81" t="s">
        <v>349</v>
      </c>
      <c r="C39" s="66" t="s">
        <v>564</v>
      </c>
      <c r="D39" s="54"/>
      <c r="E39" s="47"/>
      <c r="F39" s="82"/>
    </row>
    <row r="40" spans="2:6" x14ac:dyDescent="0.2">
      <c r="B40" s="140" t="s">
        <v>351</v>
      </c>
      <c r="C40" s="73" t="s">
        <v>565</v>
      </c>
      <c r="D40" s="74" t="s">
        <v>566</v>
      </c>
      <c r="E40" s="74"/>
      <c r="F40" s="141"/>
    </row>
    <row r="41" spans="2:6" x14ac:dyDescent="0.2">
      <c r="B41" s="140" t="s">
        <v>423</v>
      </c>
      <c r="C41" s="73" t="s">
        <v>567</v>
      </c>
      <c r="D41" s="74" t="s">
        <v>568</v>
      </c>
      <c r="E41" s="74"/>
      <c r="F41" s="141"/>
    </row>
    <row r="42" spans="2:6" x14ac:dyDescent="0.2">
      <c r="B42" s="140" t="s">
        <v>426</v>
      </c>
      <c r="C42" s="73" t="s">
        <v>569</v>
      </c>
      <c r="D42" s="74" t="s">
        <v>568</v>
      </c>
      <c r="E42" s="74"/>
      <c r="F42" s="141"/>
    </row>
    <row r="43" spans="2:6" x14ac:dyDescent="0.2">
      <c r="B43" s="140" t="s">
        <v>429</v>
      </c>
      <c r="C43" s="73" t="s">
        <v>570</v>
      </c>
      <c r="D43" s="74" t="s">
        <v>571</v>
      </c>
      <c r="E43" s="74"/>
      <c r="F43" s="141"/>
    </row>
    <row r="44" spans="2:6" x14ac:dyDescent="0.2">
      <c r="B44" s="81" t="s">
        <v>354</v>
      </c>
      <c r="C44" s="49" t="s">
        <v>391</v>
      </c>
      <c r="D44" s="47"/>
      <c r="E44" s="47"/>
      <c r="F44" s="82"/>
    </row>
    <row r="45" spans="2:6" x14ac:dyDescent="0.2">
      <c r="B45" s="268"/>
      <c r="C45" s="269"/>
      <c r="D45" s="269"/>
      <c r="E45" s="269"/>
      <c r="F45" s="270"/>
    </row>
    <row r="46" spans="2:6" x14ac:dyDescent="0.2">
      <c r="B46" s="271"/>
      <c r="C46" s="272"/>
      <c r="D46" s="272"/>
      <c r="E46" s="272"/>
      <c r="F46" s="273"/>
    </row>
    <row r="47" spans="2:6" x14ac:dyDescent="0.2">
      <c r="B47" s="271"/>
      <c r="C47" s="272"/>
      <c r="D47" s="272"/>
      <c r="E47" s="272"/>
      <c r="F47" s="273"/>
    </row>
    <row r="48" spans="2:6" x14ac:dyDescent="0.2">
      <c r="B48" s="271"/>
      <c r="C48" s="272"/>
      <c r="D48" s="272"/>
      <c r="E48" s="272"/>
      <c r="F48" s="273"/>
    </row>
    <row r="49" spans="2:6" x14ac:dyDescent="0.2">
      <c r="B49" s="271"/>
      <c r="C49" s="272"/>
      <c r="D49" s="272"/>
      <c r="E49" s="272"/>
      <c r="F49" s="273"/>
    </row>
    <row r="50" spans="2:6" x14ac:dyDescent="0.2">
      <c r="B50" s="271"/>
      <c r="C50" s="272"/>
      <c r="D50" s="272"/>
      <c r="E50" s="272"/>
      <c r="F50" s="273"/>
    </row>
    <row r="51" spans="2:6" x14ac:dyDescent="0.2">
      <c r="B51" s="271"/>
      <c r="C51" s="272"/>
      <c r="D51" s="272"/>
      <c r="E51" s="272"/>
      <c r="F51" s="273"/>
    </row>
    <row r="52" spans="2:6" x14ac:dyDescent="0.2">
      <c r="B52" s="271"/>
      <c r="C52" s="272"/>
      <c r="D52" s="272"/>
      <c r="E52" s="272"/>
      <c r="F52" s="273"/>
    </row>
    <row r="53" spans="2:6" x14ac:dyDescent="0.2">
      <c r="B53" s="271"/>
      <c r="C53" s="272"/>
      <c r="D53" s="272"/>
      <c r="E53" s="272"/>
      <c r="F53" s="273"/>
    </row>
    <row r="54" spans="2:6" x14ac:dyDescent="0.2">
      <c r="B54" s="271"/>
      <c r="C54" s="272"/>
      <c r="D54" s="272"/>
      <c r="E54" s="272"/>
      <c r="F54" s="273"/>
    </row>
    <row r="55" spans="2:6" x14ac:dyDescent="0.2">
      <c r="B55" s="271"/>
      <c r="C55" s="272"/>
      <c r="D55" s="272"/>
      <c r="E55" s="272"/>
      <c r="F55" s="273"/>
    </row>
    <row r="56" spans="2:6" x14ac:dyDescent="0.2">
      <c r="B56" s="271"/>
      <c r="C56" s="272"/>
      <c r="D56" s="272"/>
      <c r="E56" s="272"/>
      <c r="F56" s="273"/>
    </row>
    <row r="57" spans="2:6" x14ac:dyDescent="0.2">
      <c r="B57" s="271"/>
      <c r="C57" s="272"/>
      <c r="D57" s="272"/>
      <c r="E57" s="272"/>
      <c r="F57" s="273"/>
    </row>
    <row r="58" spans="2:6" x14ac:dyDescent="0.2">
      <c r="B58" s="271"/>
      <c r="C58" s="272"/>
      <c r="D58" s="272"/>
      <c r="E58" s="272"/>
      <c r="F58" s="273"/>
    </row>
    <row r="59" spans="2:6" x14ac:dyDescent="0.2">
      <c r="B59" s="271"/>
      <c r="C59" s="272"/>
      <c r="D59" s="272"/>
      <c r="E59" s="272"/>
      <c r="F59" s="273"/>
    </row>
    <row r="60" spans="2:6" x14ac:dyDescent="0.2">
      <c r="B60" s="271"/>
      <c r="C60" s="272"/>
      <c r="D60" s="272"/>
      <c r="E60" s="272"/>
      <c r="F60" s="273"/>
    </row>
    <row r="61" spans="2:6" x14ac:dyDescent="0.2">
      <c r="B61" s="271"/>
      <c r="C61" s="272"/>
      <c r="D61" s="272"/>
      <c r="E61" s="272"/>
      <c r="F61" s="273"/>
    </row>
    <row r="62" spans="2:6" s="58" customFormat="1" ht="12.75" customHeight="1" x14ac:dyDescent="0.2">
      <c r="B62" s="241" t="s">
        <v>392</v>
      </c>
      <c r="C62" s="242"/>
      <c r="D62" s="242"/>
      <c r="E62" s="242"/>
      <c r="F62" s="243"/>
    </row>
    <row r="63" spans="2:6" s="58" customFormat="1" ht="12.75" customHeight="1" x14ac:dyDescent="0.2">
      <c r="B63" s="244"/>
      <c r="C63" s="245"/>
      <c r="D63" s="245"/>
      <c r="E63" s="245"/>
      <c r="F63" s="246"/>
    </row>
    <row r="64" spans="2:6" s="58" customFormat="1" ht="12.75" customHeight="1" x14ac:dyDescent="0.2">
      <c r="B64" s="244"/>
      <c r="C64" s="245"/>
      <c r="D64" s="245"/>
      <c r="E64" s="245"/>
      <c r="F64" s="246"/>
    </row>
    <row r="65" spans="2:6" s="58" customFormat="1" ht="12.75" customHeight="1" x14ac:dyDescent="0.2">
      <c r="B65" s="274"/>
      <c r="C65" s="275"/>
      <c r="D65" s="275"/>
      <c r="E65" s="275"/>
      <c r="F65" s="276"/>
    </row>
    <row r="66" spans="2:6" ht="13.5" thickBot="1" x14ac:dyDescent="0.25">
      <c r="B66" s="142"/>
      <c r="C66" s="143"/>
      <c r="D66" s="143"/>
      <c r="E66" s="143"/>
      <c r="F66" s="144"/>
    </row>
    <row r="67" spans="2:6" ht="13.5" thickTop="1" x14ac:dyDescent="0.2"/>
  </sheetData>
  <mergeCells count="7">
    <mergeCell ref="B45:F61"/>
    <mergeCell ref="B62:F65"/>
    <mergeCell ref="B2:F2"/>
    <mergeCell ref="B5:F5"/>
    <mergeCell ref="B8:F8"/>
    <mergeCell ref="C9:F9"/>
    <mergeCell ref="B10:F10"/>
  </mergeCells>
  <hyperlinks>
    <hyperlink ref="D36" r:id="rId1" display="2.8@1300 nm"/>
  </hyperlinks>
  <printOptions horizontalCentered="1"/>
  <pageMargins left="0.39370078740157483" right="0.39370078740157483" top="0.39370078740157483" bottom="0.39370078740157483" header="0.19685039370078741" footer="0.19685039370078741"/>
  <pageSetup paperSize="9" scale="83" fitToHeight="0" orientation="portrait" r:id="rId2"/>
  <headerFooter alignWithMargins="0">
    <oddFooter>&amp;C&amp;P / &amp;N - &amp;A</oddFooter>
  </headerFooter>
  <rowBreaks count="2" manualBreakCount="2">
    <brk id="22" min="1" max="5" man="1"/>
    <brk id="38" min="1" max="5"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8"/>
  <sheetViews>
    <sheetView view="pageBreakPreview" zoomScale="115" zoomScaleNormal="130" zoomScaleSheetLayoutView="115" workbookViewId="0">
      <selection activeCell="B11" sqref="B11"/>
    </sheetView>
  </sheetViews>
  <sheetFormatPr baseColWidth="10" defaultRowHeight="12.75" x14ac:dyDescent="0.2"/>
  <cols>
    <col min="1" max="1" width="1.140625" style="46" customWidth="1"/>
    <col min="2" max="2" width="5.85546875" style="46" customWidth="1"/>
    <col min="3" max="3" width="33.28515625" style="46" customWidth="1"/>
    <col min="4" max="4" width="30.85546875" style="46" customWidth="1"/>
    <col min="5" max="5" width="20.42578125" style="46" customWidth="1"/>
    <col min="6" max="6" width="23.5703125" style="46" customWidth="1"/>
    <col min="7" max="256" width="11.42578125" style="46"/>
    <col min="257" max="257" width="1.140625" style="46" customWidth="1"/>
    <col min="258" max="258" width="5.85546875" style="46" customWidth="1"/>
    <col min="259" max="259" width="33.28515625" style="46" customWidth="1"/>
    <col min="260" max="260" width="30.85546875" style="46" customWidth="1"/>
    <col min="261" max="261" width="20.42578125" style="46" customWidth="1"/>
    <col min="262" max="262" width="23.5703125" style="46" customWidth="1"/>
    <col min="263" max="512" width="11.42578125" style="46"/>
    <col min="513" max="513" width="1.140625" style="46" customWidth="1"/>
    <col min="514" max="514" width="5.85546875" style="46" customWidth="1"/>
    <col min="515" max="515" width="33.28515625" style="46" customWidth="1"/>
    <col min="516" max="516" width="30.85546875" style="46" customWidth="1"/>
    <col min="517" max="517" width="20.42578125" style="46" customWidth="1"/>
    <col min="518" max="518" width="23.5703125" style="46" customWidth="1"/>
    <col min="519" max="768" width="11.42578125" style="46"/>
    <col min="769" max="769" width="1.140625" style="46" customWidth="1"/>
    <col min="770" max="770" width="5.85546875" style="46" customWidth="1"/>
    <col min="771" max="771" width="33.28515625" style="46" customWidth="1"/>
    <col min="772" max="772" width="30.85546875" style="46" customWidth="1"/>
    <col min="773" max="773" width="20.42578125" style="46" customWidth="1"/>
    <col min="774" max="774" width="23.5703125" style="46" customWidth="1"/>
    <col min="775" max="1024" width="11.42578125" style="46"/>
    <col min="1025" max="1025" width="1.140625" style="46" customWidth="1"/>
    <col min="1026" max="1026" width="5.85546875" style="46" customWidth="1"/>
    <col min="1027" max="1027" width="33.28515625" style="46" customWidth="1"/>
    <col min="1028" max="1028" width="30.85546875" style="46" customWidth="1"/>
    <col min="1029" max="1029" width="20.42578125" style="46" customWidth="1"/>
    <col min="1030" max="1030" width="23.5703125" style="46" customWidth="1"/>
    <col min="1031" max="1280" width="11.42578125" style="46"/>
    <col min="1281" max="1281" width="1.140625" style="46" customWidth="1"/>
    <col min="1282" max="1282" width="5.85546875" style="46" customWidth="1"/>
    <col min="1283" max="1283" width="33.28515625" style="46" customWidth="1"/>
    <col min="1284" max="1284" width="30.85546875" style="46" customWidth="1"/>
    <col min="1285" max="1285" width="20.42578125" style="46" customWidth="1"/>
    <col min="1286" max="1286" width="23.5703125" style="46" customWidth="1"/>
    <col min="1287" max="1536" width="11.42578125" style="46"/>
    <col min="1537" max="1537" width="1.140625" style="46" customWidth="1"/>
    <col min="1538" max="1538" width="5.85546875" style="46" customWidth="1"/>
    <col min="1539" max="1539" width="33.28515625" style="46" customWidth="1"/>
    <col min="1540" max="1540" width="30.85546875" style="46" customWidth="1"/>
    <col min="1541" max="1541" width="20.42578125" style="46" customWidth="1"/>
    <col min="1542" max="1542" width="23.5703125" style="46" customWidth="1"/>
    <col min="1543" max="1792" width="11.42578125" style="46"/>
    <col min="1793" max="1793" width="1.140625" style="46" customWidth="1"/>
    <col min="1794" max="1794" width="5.85546875" style="46" customWidth="1"/>
    <col min="1795" max="1795" width="33.28515625" style="46" customWidth="1"/>
    <col min="1796" max="1796" width="30.85546875" style="46" customWidth="1"/>
    <col min="1797" max="1797" width="20.42578125" style="46" customWidth="1"/>
    <col min="1798" max="1798" width="23.5703125" style="46" customWidth="1"/>
    <col min="1799" max="2048" width="11.42578125" style="46"/>
    <col min="2049" max="2049" width="1.140625" style="46" customWidth="1"/>
    <col min="2050" max="2050" width="5.85546875" style="46" customWidth="1"/>
    <col min="2051" max="2051" width="33.28515625" style="46" customWidth="1"/>
    <col min="2052" max="2052" width="30.85546875" style="46" customWidth="1"/>
    <col min="2053" max="2053" width="20.42578125" style="46" customWidth="1"/>
    <col min="2054" max="2054" width="23.5703125" style="46" customWidth="1"/>
    <col min="2055" max="2304" width="11.42578125" style="46"/>
    <col min="2305" max="2305" width="1.140625" style="46" customWidth="1"/>
    <col min="2306" max="2306" width="5.85546875" style="46" customWidth="1"/>
    <col min="2307" max="2307" width="33.28515625" style="46" customWidth="1"/>
    <col min="2308" max="2308" width="30.85546875" style="46" customWidth="1"/>
    <col min="2309" max="2309" width="20.42578125" style="46" customWidth="1"/>
    <col min="2310" max="2310" width="23.5703125" style="46" customWidth="1"/>
    <col min="2311" max="2560" width="11.42578125" style="46"/>
    <col min="2561" max="2561" width="1.140625" style="46" customWidth="1"/>
    <col min="2562" max="2562" width="5.85546875" style="46" customWidth="1"/>
    <col min="2563" max="2563" width="33.28515625" style="46" customWidth="1"/>
    <col min="2564" max="2564" width="30.85546875" style="46" customWidth="1"/>
    <col min="2565" max="2565" width="20.42578125" style="46" customWidth="1"/>
    <col min="2566" max="2566" width="23.5703125" style="46" customWidth="1"/>
    <col min="2567" max="2816" width="11.42578125" style="46"/>
    <col min="2817" max="2817" width="1.140625" style="46" customWidth="1"/>
    <col min="2818" max="2818" width="5.85546875" style="46" customWidth="1"/>
    <col min="2819" max="2819" width="33.28515625" style="46" customWidth="1"/>
    <col min="2820" max="2820" width="30.85546875" style="46" customWidth="1"/>
    <col min="2821" max="2821" width="20.42578125" style="46" customWidth="1"/>
    <col min="2822" max="2822" width="23.5703125" style="46" customWidth="1"/>
    <col min="2823" max="3072" width="11.42578125" style="46"/>
    <col min="3073" max="3073" width="1.140625" style="46" customWidth="1"/>
    <col min="3074" max="3074" width="5.85546875" style="46" customWidth="1"/>
    <col min="3075" max="3075" width="33.28515625" style="46" customWidth="1"/>
    <col min="3076" max="3076" width="30.85546875" style="46" customWidth="1"/>
    <col min="3077" max="3077" width="20.42578125" style="46" customWidth="1"/>
    <col min="3078" max="3078" width="23.5703125" style="46" customWidth="1"/>
    <col min="3079" max="3328" width="11.42578125" style="46"/>
    <col min="3329" max="3329" width="1.140625" style="46" customWidth="1"/>
    <col min="3330" max="3330" width="5.85546875" style="46" customWidth="1"/>
    <col min="3331" max="3331" width="33.28515625" style="46" customWidth="1"/>
    <col min="3332" max="3332" width="30.85546875" style="46" customWidth="1"/>
    <col min="3333" max="3333" width="20.42578125" style="46" customWidth="1"/>
    <col min="3334" max="3334" width="23.5703125" style="46" customWidth="1"/>
    <col min="3335" max="3584" width="11.42578125" style="46"/>
    <col min="3585" max="3585" width="1.140625" style="46" customWidth="1"/>
    <col min="3586" max="3586" width="5.85546875" style="46" customWidth="1"/>
    <col min="3587" max="3587" width="33.28515625" style="46" customWidth="1"/>
    <col min="3588" max="3588" width="30.85546875" style="46" customWidth="1"/>
    <col min="3589" max="3589" width="20.42578125" style="46" customWidth="1"/>
    <col min="3590" max="3590" width="23.5703125" style="46" customWidth="1"/>
    <col min="3591" max="3840" width="11.42578125" style="46"/>
    <col min="3841" max="3841" width="1.140625" style="46" customWidth="1"/>
    <col min="3842" max="3842" width="5.85546875" style="46" customWidth="1"/>
    <col min="3843" max="3843" width="33.28515625" style="46" customWidth="1"/>
    <col min="3844" max="3844" width="30.85546875" style="46" customWidth="1"/>
    <col min="3845" max="3845" width="20.42578125" style="46" customWidth="1"/>
    <col min="3846" max="3846" width="23.5703125" style="46" customWidth="1"/>
    <col min="3847" max="4096" width="11.42578125" style="46"/>
    <col min="4097" max="4097" width="1.140625" style="46" customWidth="1"/>
    <col min="4098" max="4098" width="5.85546875" style="46" customWidth="1"/>
    <col min="4099" max="4099" width="33.28515625" style="46" customWidth="1"/>
    <col min="4100" max="4100" width="30.85546875" style="46" customWidth="1"/>
    <col min="4101" max="4101" width="20.42578125" style="46" customWidth="1"/>
    <col min="4102" max="4102" width="23.5703125" style="46" customWidth="1"/>
    <col min="4103" max="4352" width="11.42578125" style="46"/>
    <col min="4353" max="4353" width="1.140625" style="46" customWidth="1"/>
    <col min="4354" max="4354" width="5.85546875" style="46" customWidth="1"/>
    <col min="4355" max="4355" width="33.28515625" style="46" customWidth="1"/>
    <col min="4356" max="4356" width="30.85546875" style="46" customWidth="1"/>
    <col min="4357" max="4357" width="20.42578125" style="46" customWidth="1"/>
    <col min="4358" max="4358" width="23.5703125" style="46" customWidth="1"/>
    <col min="4359" max="4608" width="11.42578125" style="46"/>
    <col min="4609" max="4609" width="1.140625" style="46" customWidth="1"/>
    <col min="4610" max="4610" width="5.85546875" style="46" customWidth="1"/>
    <col min="4611" max="4611" width="33.28515625" style="46" customWidth="1"/>
    <col min="4612" max="4612" width="30.85546875" style="46" customWidth="1"/>
    <col min="4613" max="4613" width="20.42578125" style="46" customWidth="1"/>
    <col min="4614" max="4614" width="23.5703125" style="46" customWidth="1"/>
    <col min="4615" max="4864" width="11.42578125" style="46"/>
    <col min="4865" max="4865" width="1.140625" style="46" customWidth="1"/>
    <col min="4866" max="4866" width="5.85546875" style="46" customWidth="1"/>
    <col min="4867" max="4867" width="33.28515625" style="46" customWidth="1"/>
    <col min="4868" max="4868" width="30.85546875" style="46" customWidth="1"/>
    <col min="4869" max="4869" width="20.42578125" style="46" customWidth="1"/>
    <col min="4870" max="4870" width="23.5703125" style="46" customWidth="1"/>
    <col min="4871" max="5120" width="11.42578125" style="46"/>
    <col min="5121" max="5121" width="1.140625" style="46" customWidth="1"/>
    <col min="5122" max="5122" width="5.85546875" style="46" customWidth="1"/>
    <col min="5123" max="5123" width="33.28515625" style="46" customWidth="1"/>
    <col min="5124" max="5124" width="30.85546875" style="46" customWidth="1"/>
    <col min="5125" max="5125" width="20.42578125" style="46" customWidth="1"/>
    <col min="5126" max="5126" width="23.5703125" style="46" customWidth="1"/>
    <col min="5127" max="5376" width="11.42578125" style="46"/>
    <col min="5377" max="5377" width="1.140625" style="46" customWidth="1"/>
    <col min="5378" max="5378" width="5.85546875" style="46" customWidth="1"/>
    <col min="5379" max="5379" width="33.28515625" style="46" customWidth="1"/>
    <col min="5380" max="5380" width="30.85546875" style="46" customWidth="1"/>
    <col min="5381" max="5381" width="20.42578125" style="46" customWidth="1"/>
    <col min="5382" max="5382" width="23.5703125" style="46" customWidth="1"/>
    <col min="5383" max="5632" width="11.42578125" style="46"/>
    <col min="5633" max="5633" width="1.140625" style="46" customWidth="1"/>
    <col min="5634" max="5634" width="5.85546875" style="46" customWidth="1"/>
    <col min="5635" max="5635" width="33.28515625" style="46" customWidth="1"/>
    <col min="5636" max="5636" width="30.85546875" style="46" customWidth="1"/>
    <col min="5637" max="5637" width="20.42578125" style="46" customWidth="1"/>
    <col min="5638" max="5638" width="23.5703125" style="46" customWidth="1"/>
    <col min="5639" max="5888" width="11.42578125" style="46"/>
    <col min="5889" max="5889" width="1.140625" style="46" customWidth="1"/>
    <col min="5890" max="5890" width="5.85546875" style="46" customWidth="1"/>
    <col min="5891" max="5891" width="33.28515625" style="46" customWidth="1"/>
    <col min="5892" max="5892" width="30.85546875" style="46" customWidth="1"/>
    <col min="5893" max="5893" width="20.42578125" style="46" customWidth="1"/>
    <col min="5894" max="5894" width="23.5703125" style="46" customWidth="1"/>
    <col min="5895" max="6144" width="11.42578125" style="46"/>
    <col min="6145" max="6145" width="1.140625" style="46" customWidth="1"/>
    <col min="6146" max="6146" width="5.85546875" style="46" customWidth="1"/>
    <col min="6147" max="6147" width="33.28515625" style="46" customWidth="1"/>
    <col min="6148" max="6148" width="30.85546875" style="46" customWidth="1"/>
    <col min="6149" max="6149" width="20.42578125" style="46" customWidth="1"/>
    <col min="6150" max="6150" width="23.5703125" style="46" customWidth="1"/>
    <col min="6151" max="6400" width="11.42578125" style="46"/>
    <col min="6401" max="6401" width="1.140625" style="46" customWidth="1"/>
    <col min="6402" max="6402" width="5.85546875" style="46" customWidth="1"/>
    <col min="6403" max="6403" width="33.28515625" style="46" customWidth="1"/>
    <col min="6404" max="6404" width="30.85546875" style="46" customWidth="1"/>
    <col min="6405" max="6405" width="20.42578125" style="46" customWidth="1"/>
    <col min="6406" max="6406" width="23.5703125" style="46" customWidth="1"/>
    <col min="6407" max="6656" width="11.42578125" style="46"/>
    <col min="6657" max="6657" width="1.140625" style="46" customWidth="1"/>
    <col min="6658" max="6658" width="5.85546875" style="46" customWidth="1"/>
    <col min="6659" max="6659" width="33.28515625" style="46" customWidth="1"/>
    <col min="6660" max="6660" width="30.85546875" style="46" customWidth="1"/>
    <col min="6661" max="6661" width="20.42578125" style="46" customWidth="1"/>
    <col min="6662" max="6662" width="23.5703125" style="46" customWidth="1"/>
    <col min="6663" max="6912" width="11.42578125" style="46"/>
    <col min="6913" max="6913" width="1.140625" style="46" customWidth="1"/>
    <col min="6914" max="6914" width="5.85546875" style="46" customWidth="1"/>
    <col min="6915" max="6915" width="33.28515625" style="46" customWidth="1"/>
    <col min="6916" max="6916" width="30.85546875" style="46" customWidth="1"/>
    <col min="6917" max="6917" width="20.42578125" style="46" customWidth="1"/>
    <col min="6918" max="6918" width="23.5703125" style="46" customWidth="1"/>
    <col min="6919" max="7168" width="11.42578125" style="46"/>
    <col min="7169" max="7169" width="1.140625" style="46" customWidth="1"/>
    <col min="7170" max="7170" width="5.85546875" style="46" customWidth="1"/>
    <col min="7171" max="7171" width="33.28515625" style="46" customWidth="1"/>
    <col min="7172" max="7172" width="30.85546875" style="46" customWidth="1"/>
    <col min="7173" max="7173" width="20.42578125" style="46" customWidth="1"/>
    <col min="7174" max="7174" width="23.5703125" style="46" customWidth="1"/>
    <col min="7175" max="7424" width="11.42578125" style="46"/>
    <col min="7425" max="7425" width="1.140625" style="46" customWidth="1"/>
    <col min="7426" max="7426" width="5.85546875" style="46" customWidth="1"/>
    <col min="7427" max="7427" width="33.28515625" style="46" customWidth="1"/>
    <col min="7428" max="7428" width="30.85546875" style="46" customWidth="1"/>
    <col min="7429" max="7429" width="20.42578125" style="46" customWidth="1"/>
    <col min="7430" max="7430" width="23.5703125" style="46" customWidth="1"/>
    <col min="7431" max="7680" width="11.42578125" style="46"/>
    <col min="7681" max="7681" width="1.140625" style="46" customWidth="1"/>
    <col min="7682" max="7682" width="5.85546875" style="46" customWidth="1"/>
    <col min="7683" max="7683" width="33.28515625" style="46" customWidth="1"/>
    <col min="7684" max="7684" width="30.85546875" style="46" customWidth="1"/>
    <col min="7685" max="7685" width="20.42578125" style="46" customWidth="1"/>
    <col min="7686" max="7686" width="23.5703125" style="46" customWidth="1"/>
    <col min="7687" max="7936" width="11.42578125" style="46"/>
    <col min="7937" max="7937" width="1.140625" style="46" customWidth="1"/>
    <col min="7938" max="7938" width="5.85546875" style="46" customWidth="1"/>
    <col min="7939" max="7939" width="33.28515625" style="46" customWidth="1"/>
    <col min="7940" max="7940" width="30.85546875" style="46" customWidth="1"/>
    <col min="7941" max="7941" width="20.42578125" style="46" customWidth="1"/>
    <col min="7942" max="7942" width="23.5703125" style="46" customWidth="1"/>
    <col min="7943" max="8192" width="11.42578125" style="46"/>
    <col min="8193" max="8193" width="1.140625" style="46" customWidth="1"/>
    <col min="8194" max="8194" width="5.85546875" style="46" customWidth="1"/>
    <col min="8195" max="8195" width="33.28515625" style="46" customWidth="1"/>
    <col min="8196" max="8196" width="30.85546875" style="46" customWidth="1"/>
    <col min="8197" max="8197" width="20.42578125" style="46" customWidth="1"/>
    <col min="8198" max="8198" width="23.5703125" style="46" customWidth="1"/>
    <col min="8199" max="8448" width="11.42578125" style="46"/>
    <col min="8449" max="8449" width="1.140625" style="46" customWidth="1"/>
    <col min="8450" max="8450" width="5.85546875" style="46" customWidth="1"/>
    <col min="8451" max="8451" width="33.28515625" style="46" customWidth="1"/>
    <col min="8452" max="8452" width="30.85546875" style="46" customWidth="1"/>
    <col min="8453" max="8453" width="20.42578125" style="46" customWidth="1"/>
    <col min="8454" max="8454" width="23.5703125" style="46" customWidth="1"/>
    <col min="8455" max="8704" width="11.42578125" style="46"/>
    <col min="8705" max="8705" width="1.140625" style="46" customWidth="1"/>
    <col min="8706" max="8706" width="5.85546875" style="46" customWidth="1"/>
    <col min="8707" max="8707" width="33.28515625" style="46" customWidth="1"/>
    <col min="8708" max="8708" width="30.85546875" style="46" customWidth="1"/>
    <col min="8709" max="8709" width="20.42578125" style="46" customWidth="1"/>
    <col min="8710" max="8710" width="23.5703125" style="46" customWidth="1"/>
    <col min="8711" max="8960" width="11.42578125" style="46"/>
    <col min="8961" max="8961" width="1.140625" style="46" customWidth="1"/>
    <col min="8962" max="8962" width="5.85546875" style="46" customWidth="1"/>
    <col min="8963" max="8963" width="33.28515625" style="46" customWidth="1"/>
    <col min="8964" max="8964" width="30.85546875" style="46" customWidth="1"/>
    <col min="8965" max="8965" width="20.42578125" style="46" customWidth="1"/>
    <col min="8966" max="8966" width="23.5703125" style="46" customWidth="1"/>
    <col min="8967" max="9216" width="11.42578125" style="46"/>
    <col min="9217" max="9217" width="1.140625" style="46" customWidth="1"/>
    <col min="9218" max="9218" width="5.85546875" style="46" customWidth="1"/>
    <col min="9219" max="9219" width="33.28515625" style="46" customWidth="1"/>
    <col min="9220" max="9220" width="30.85546875" style="46" customWidth="1"/>
    <col min="9221" max="9221" width="20.42578125" style="46" customWidth="1"/>
    <col min="9222" max="9222" width="23.5703125" style="46" customWidth="1"/>
    <col min="9223" max="9472" width="11.42578125" style="46"/>
    <col min="9473" max="9473" width="1.140625" style="46" customWidth="1"/>
    <col min="9474" max="9474" width="5.85546875" style="46" customWidth="1"/>
    <col min="9475" max="9475" width="33.28515625" style="46" customWidth="1"/>
    <col min="9476" max="9476" width="30.85546875" style="46" customWidth="1"/>
    <col min="9477" max="9477" width="20.42578125" style="46" customWidth="1"/>
    <col min="9478" max="9478" width="23.5703125" style="46" customWidth="1"/>
    <col min="9479" max="9728" width="11.42578125" style="46"/>
    <col min="9729" max="9729" width="1.140625" style="46" customWidth="1"/>
    <col min="9730" max="9730" width="5.85546875" style="46" customWidth="1"/>
    <col min="9731" max="9731" width="33.28515625" style="46" customWidth="1"/>
    <col min="9732" max="9732" width="30.85546875" style="46" customWidth="1"/>
    <col min="9733" max="9733" width="20.42578125" style="46" customWidth="1"/>
    <col min="9734" max="9734" width="23.5703125" style="46" customWidth="1"/>
    <col min="9735" max="9984" width="11.42578125" style="46"/>
    <col min="9985" max="9985" width="1.140625" style="46" customWidth="1"/>
    <col min="9986" max="9986" width="5.85546875" style="46" customWidth="1"/>
    <col min="9987" max="9987" width="33.28515625" style="46" customWidth="1"/>
    <col min="9988" max="9988" width="30.85546875" style="46" customWidth="1"/>
    <col min="9989" max="9989" width="20.42578125" style="46" customWidth="1"/>
    <col min="9990" max="9990" width="23.5703125" style="46" customWidth="1"/>
    <col min="9991" max="10240" width="11.42578125" style="46"/>
    <col min="10241" max="10241" width="1.140625" style="46" customWidth="1"/>
    <col min="10242" max="10242" width="5.85546875" style="46" customWidth="1"/>
    <col min="10243" max="10243" width="33.28515625" style="46" customWidth="1"/>
    <col min="10244" max="10244" width="30.85546875" style="46" customWidth="1"/>
    <col min="10245" max="10245" width="20.42578125" style="46" customWidth="1"/>
    <col min="10246" max="10246" width="23.5703125" style="46" customWidth="1"/>
    <col min="10247" max="10496" width="11.42578125" style="46"/>
    <col min="10497" max="10497" width="1.140625" style="46" customWidth="1"/>
    <col min="10498" max="10498" width="5.85546875" style="46" customWidth="1"/>
    <col min="10499" max="10499" width="33.28515625" style="46" customWidth="1"/>
    <col min="10500" max="10500" width="30.85546875" style="46" customWidth="1"/>
    <col min="10501" max="10501" width="20.42578125" style="46" customWidth="1"/>
    <col min="10502" max="10502" width="23.5703125" style="46" customWidth="1"/>
    <col min="10503" max="10752" width="11.42578125" style="46"/>
    <col min="10753" max="10753" width="1.140625" style="46" customWidth="1"/>
    <col min="10754" max="10754" width="5.85546875" style="46" customWidth="1"/>
    <col min="10755" max="10755" width="33.28515625" style="46" customWidth="1"/>
    <col min="10756" max="10756" width="30.85546875" style="46" customWidth="1"/>
    <col min="10757" max="10757" width="20.42578125" style="46" customWidth="1"/>
    <col min="10758" max="10758" width="23.5703125" style="46" customWidth="1"/>
    <col min="10759" max="11008" width="11.42578125" style="46"/>
    <col min="11009" max="11009" width="1.140625" style="46" customWidth="1"/>
    <col min="11010" max="11010" width="5.85546875" style="46" customWidth="1"/>
    <col min="11011" max="11011" width="33.28515625" style="46" customWidth="1"/>
    <col min="11012" max="11012" width="30.85546875" style="46" customWidth="1"/>
    <col min="11013" max="11013" width="20.42578125" style="46" customWidth="1"/>
    <col min="11014" max="11014" width="23.5703125" style="46" customWidth="1"/>
    <col min="11015" max="11264" width="11.42578125" style="46"/>
    <col min="11265" max="11265" width="1.140625" style="46" customWidth="1"/>
    <col min="11266" max="11266" width="5.85546875" style="46" customWidth="1"/>
    <col min="11267" max="11267" width="33.28515625" style="46" customWidth="1"/>
    <col min="11268" max="11268" width="30.85546875" style="46" customWidth="1"/>
    <col min="11269" max="11269" width="20.42578125" style="46" customWidth="1"/>
    <col min="11270" max="11270" width="23.5703125" style="46" customWidth="1"/>
    <col min="11271" max="11520" width="11.42578125" style="46"/>
    <col min="11521" max="11521" width="1.140625" style="46" customWidth="1"/>
    <col min="11522" max="11522" width="5.85546875" style="46" customWidth="1"/>
    <col min="11523" max="11523" width="33.28515625" style="46" customWidth="1"/>
    <col min="11524" max="11524" width="30.85546875" style="46" customWidth="1"/>
    <col min="11525" max="11525" width="20.42578125" style="46" customWidth="1"/>
    <col min="11526" max="11526" width="23.5703125" style="46" customWidth="1"/>
    <col min="11527" max="11776" width="11.42578125" style="46"/>
    <col min="11777" max="11777" width="1.140625" style="46" customWidth="1"/>
    <col min="11778" max="11778" width="5.85546875" style="46" customWidth="1"/>
    <col min="11779" max="11779" width="33.28515625" style="46" customWidth="1"/>
    <col min="11780" max="11780" width="30.85546875" style="46" customWidth="1"/>
    <col min="11781" max="11781" width="20.42578125" style="46" customWidth="1"/>
    <col min="11782" max="11782" width="23.5703125" style="46" customWidth="1"/>
    <col min="11783" max="12032" width="11.42578125" style="46"/>
    <col min="12033" max="12033" width="1.140625" style="46" customWidth="1"/>
    <col min="12034" max="12034" width="5.85546875" style="46" customWidth="1"/>
    <col min="12035" max="12035" width="33.28515625" style="46" customWidth="1"/>
    <col min="12036" max="12036" width="30.85546875" style="46" customWidth="1"/>
    <col min="12037" max="12037" width="20.42578125" style="46" customWidth="1"/>
    <col min="12038" max="12038" width="23.5703125" style="46" customWidth="1"/>
    <col min="12039" max="12288" width="11.42578125" style="46"/>
    <col min="12289" max="12289" width="1.140625" style="46" customWidth="1"/>
    <col min="12290" max="12290" width="5.85546875" style="46" customWidth="1"/>
    <col min="12291" max="12291" width="33.28515625" style="46" customWidth="1"/>
    <col min="12292" max="12292" width="30.85546875" style="46" customWidth="1"/>
    <col min="12293" max="12293" width="20.42578125" style="46" customWidth="1"/>
    <col min="12294" max="12294" width="23.5703125" style="46" customWidth="1"/>
    <col min="12295" max="12544" width="11.42578125" style="46"/>
    <col min="12545" max="12545" width="1.140625" style="46" customWidth="1"/>
    <col min="12546" max="12546" width="5.85546875" style="46" customWidth="1"/>
    <col min="12547" max="12547" width="33.28515625" style="46" customWidth="1"/>
    <col min="12548" max="12548" width="30.85546875" style="46" customWidth="1"/>
    <col min="12549" max="12549" width="20.42578125" style="46" customWidth="1"/>
    <col min="12550" max="12550" width="23.5703125" style="46" customWidth="1"/>
    <col min="12551" max="12800" width="11.42578125" style="46"/>
    <col min="12801" max="12801" width="1.140625" style="46" customWidth="1"/>
    <col min="12802" max="12802" width="5.85546875" style="46" customWidth="1"/>
    <col min="12803" max="12803" width="33.28515625" style="46" customWidth="1"/>
    <col min="12804" max="12804" width="30.85546875" style="46" customWidth="1"/>
    <col min="12805" max="12805" width="20.42578125" style="46" customWidth="1"/>
    <col min="12806" max="12806" width="23.5703125" style="46" customWidth="1"/>
    <col min="12807" max="13056" width="11.42578125" style="46"/>
    <col min="13057" max="13057" width="1.140625" style="46" customWidth="1"/>
    <col min="13058" max="13058" width="5.85546875" style="46" customWidth="1"/>
    <col min="13059" max="13059" width="33.28515625" style="46" customWidth="1"/>
    <col min="13060" max="13060" width="30.85546875" style="46" customWidth="1"/>
    <col min="13061" max="13061" width="20.42578125" style="46" customWidth="1"/>
    <col min="13062" max="13062" width="23.5703125" style="46" customWidth="1"/>
    <col min="13063" max="13312" width="11.42578125" style="46"/>
    <col min="13313" max="13313" width="1.140625" style="46" customWidth="1"/>
    <col min="13314" max="13314" width="5.85546875" style="46" customWidth="1"/>
    <col min="13315" max="13315" width="33.28515625" style="46" customWidth="1"/>
    <col min="13316" max="13316" width="30.85546875" style="46" customWidth="1"/>
    <col min="13317" max="13317" width="20.42578125" style="46" customWidth="1"/>
    <col min="13318" max="13318" width="23.5703125" style="46" customWidth="1"/>
    <col min="13319" max="13568" width="11.42578125" style="46"/>
    <col min="13569" max="13569" width="1.140625" style="46" customWidth="1"/>
    <col min="13570" max="13570" width="5.85546875" style="46" customWidth="1"/>
    <col min="13571" max="13571" width="33.28515625" style="46" customWidth="1"/>
    <col min="13572" max="13572" width="30.85546875" style="46" customWidth="1"/>
    <col min="13573" max="13573" width="20.42578125" style="46" customWidth="1"/>
    <col min="13574" max="13574" width="23.5703125" style="46" customWidth="1"/>
    <col min="13575" max="13824" width="11.42578125" style="46"/>
    <col min="13825" max="13825" width="1.140625" style="46" customWidth="1"/>
    <col min="13826" max="13826" width="5.85546875" style="46" customWidth="1"/>
    <col min="13827" max="13827" width="33.28515625" style="46" customWidth="1"/>
    <col min="13828" max="13828" width="30.85546875" style="46" customWidth="1"/>
    <col min="13829" max="13829" width="20.42578125" style="46" customWidth="1"/>
    <col min="13830" max="13830" width="23.5703125" style="46" customWidth="1"/>
    <col min="13831" max="14080" width="11.42578125" style="46"/>
    <col min="14081" max="14081" width="1.140625" style="46" customWidth="1"/>
    <col min="14082" max="14082" width="5.85546875" style="46" customWidth="1"/>
    <col min="14083" max="14083" width="33.28515625" style="46" customWidth="1"/>
    <col min="14084" max="14084" width="30.85546875" style="46" customWidth="1"/>
    <col min="14085" max="14085" width="20.42578125" style="46" customWidth="1"/>
    <col min="14086" max="14086" width="23.5703125" style="46" customWidth="1"/>
    <col min="14087" max="14336" width="11.42578125" style="46"/>
    <col min="14337" max="14337" width="1.140625" style="46" customWidth="1"/>
    <col min="14338" max="14338" width="5.85546875" style="46" customWidth="1"/>
    <col min="14339" max="14339" width="33.28515625" style="46" customWidth="1"/>
    <col min="14340" max="14340" width="30.85546875" style="46" customWidth="1"/>
    <col min="14341" max="14341" width="20.42578125" style="46" customWidth="1"/>
    <col min="14342" max="14342" width="23.5703125" style="46" customWidth="1"/>
    <col min="14343" max="14592" width="11.42578125" style="46"/>
    <col min="14593" max="14593" width="1.140625" style="46" customWidth="1"/>
    <col min="14594" max="14594" width="5.85546875" style="46" customWidth="1"/>
    <col min="14595" max="14595" width="33.28515625" style="46" customWidth="1"/>
    <col min="14596" max="14596" width="30.85546875" style="46" customWidth="1"/>
    <col min="14597" max="14597" width="20.42578125" style="46" customWidth="1"/>
    <col min="14598" max="14598" width="23.5703125" style="46" customWidth="1"/>
    <col min="14599" max="14848" width="11.42578125" style="46"/>
    <col min="14849" max="14849" width="1.140625" style="46" customWidth="1"/>
    <col min="14850" max="14850" width="5.85546875" style="46" customWidth="1"/>
    <col min="14851" max="14851" width="33.28515625" style="46" customWidth="1"/>
    <col min="14852" max="14852" width="30.85546875" style="46" customWidth="1"/>
    <col min="14853" max="14853" width="20.42578125" style="46" customWidth="1"/>
    <col min="14854" max="14854" width="23.5703125" style="46" customWidth="1"/>
    <col min="14855" max="15104" width="11.42578125" style="46"/>
    <col min="15105" max="15105" width="1.140625" style="46" customWidth="1"/>
    <col min="15106" max="15106" width="5.85546875" style="46" customWidth="1"/>
    <col min="15107" max="15107" width="33.28515625" style="46" customWidth="1"/>
    <col min="15108" max="15108" width="30.85546875" style="46" customWidth="1"/>
    <col min="15109" max="15109" width="20.42578125" style="46" customWidth="1"/>
    <col min="15110" max="15110" width="23.5703125" style="46" customWidth="1"/>
    <col min="15111" max="15360" width="11.42578125" style="46"/>
    <col min="15361" max="15361" width="1.140625" style="46" customWidth="1"/>
    <col min="15362" max="15362" width="5.85546875" style="46" customWidth="1"/>
    <col min="15363" max="15363" width="33.28515625" style="46" customWidth="1"/>
    <col min="15364" max="15364" width="30.85546875" style="46" customWidth="1"/>
    <col min="15365" max="15365" width="20.42578125" style="46" customWidth="1"/>
    <col min="15366" max="15366" width="23.5703125" style="46" customWidth="1"/>
    <col min="15367" max="15616" width="11.42578125" style="46"/>
    <col min="15617" max="15617" width="1.140625" style="46" customWidth="1"/>
    <col min="15618" max="15618" width="5.85546875" style="46" customWidth="1"/>
    <col min="15619" max="15619" width="33.28515625" style="46" customWidth="1"/>
    <col min="15620" max="15620" width="30.85546875" style="46" customWidth="1"/>
    <col min="15621" max="15621" width="20.42578125" style="46" customWidth="1"/>
    <col min="15622" max="15622" width="23.5703125" style="46" customWidth="1"/>
    <col min="15623" max="15872" width="11.42578125" style="46"/>
    <col min="15873" max="15873" width="1.140625" style="46" customWidth="1"/>
    <col min="15874" max="15874" width="5.85546875" style="46" customWidth="1"/>
    <col min="15875" max="15875" width="33.28515625" style="46" customWidth="1"/>
    <col min="15876" max="15876" width="30.85546875" style="46" customWidth="1"/>
    <col min="15877" max="15877" width="20.42578125" style="46" customWidth="1"/>
    <col min="15878" max="15878" width="23.5703125" style="46" customWidth="1"/>
    <col min="15879" max="16128" width="11.42578125" style="46"/>
    <col min="16129" max="16129" width="1.140625" style="46" customWidth="1"/>
    <col min="16130" max="16130" width="5.85546875" style="46" customWidth="1"/>
    <col min="16131" max="16131" width="33.28515625" style="46" customWidth="1"/>
    <col min="16132" max="16132" width="30.85546875" style="46" customWidth="1"/>
    <col min="16133" max="16133" width="20.42578125" style="46" customWidth="1"/>
    <col min="16134" max="16134" width="23.5703125" style="46" customWidth="1"/>
    <col min="16135" max="16384" width="11.42578125" style="46"/>
  </cols>
  <sheetData>
    <row r="1" spans="2:8" s="91" customFormat="1" x14ac:dyDescent="0.2">
      <c r="C1" s="92"/>
    </row>
    <row r="2" spans="2:8" s="91" customFormat="1" ht="24" customHeight="1" x14ac:dyDescent="0.3">
      <c r="B2" s="228" t="s">
        <v>182</v>
      </c>
      <c r="C2" s="228"/>
      <c r="D2" s="228"/>
      <c r="E2" s="228"/>
      <c r="F2" s="228"/>
    </row>
    <row r="3" spans="2:8" s="91" customFormat="1" ht="15.75" customHeight="1" x14ac:dyDescent="0.2">
      <c r="B3" s="93"/>
      <c r="C3" s="93"/>
      <c r="D3" s="93"/>
      <c r="E3" s="93"/>
      <c r="F3" s="93"/>
    </row>
    <row r="4" spans="2:8" s="91" customFormat="1" x14ac:dyDescent="0.2">
      <c r="C4" s="92"/>
    </row>
    <row r="5" spans="2:8" s="91" customFormat="1" ht="17.25" customHeight="1" x14ac:dyDescent="0.3">
      <c r="B5" s="229" t="s">
        <v>18</v>
      </c>
      <c r="C5" s="229"/>
      <c r="D5" s="229"/>
      <c r="E5" s="229"/>
      <c r="F5" s="229"/>
    </row>
    <row r="6" spans="2:8" s="91" customFormat="1" x14ac:dyDescent="0.2">
      <c r="B6" s="93"/>
      <c r="C6" s="93"/>
      <c r="D6" s="93"/>
      <c r="E6" s="93"/>
      <c r="F6" s="93"/>
    </row>
    <row r="7" spans="2:8" s="91" customFormat="1" ht="15.75" thickBot="1" x14ac:dyDescent="0.3">
      <c r="C7" s="92"/>
      <c r="H7" s="94"/>
    </row>
    <row r="8" spans="2:8" s="91" customFormat="1" ht="18" customHeight="1" thickTop="1" thickBot="1" x14ac:dyDescent="0.25">
      <c r="B8" s="230" t="s">
        <v>0</v>
      </c>
      <c r="C8" s="231"/>
      <c r="D8" s="231"/>
      <c r="E8" s="231"/>
      <c r="F8" s="232"/>
    </row>
    <row r="9" spans="2:8" s="91" customFormat="1" ht="14.25" thickTop="1" thickBot="1" x14ac:dyDescent="0.25">
      <c r="B9" s="95" t="s">
        <v>1</v>
      </c>
      <c r="C9" s="233"/>
      <c r="D9" s="233"/>
      <c r="E9" s="233"/>
      <c r="F9" s="234"/>
    </row>
    <row r="10" spans="2:8" ht="16.5" customHeight="1" thickTop="1" thickBot="1" x14ac:dyDescent="0.25">
      <c r="B10" s="250" t="s">
        <v>630</v>
      </c>
      <c r="C10" s="251"/>
      <c r="D10" s="251"/>
      <c r="E10" s="251"/>
      <c r="F10" s="252"/>
    </row>
    <row r="11" spans="2:8" ht="39" thickTop="1" x14ac:dyDescent="0.2">
      <c r="B11" s="77" t="s">
        <v>301</v>
      </c>
      <c r="C11" s="78" t="s">
        <v>3</v>
      </c>
      <c r="D11" s="79" t="s">
        <v>302</v>
      </c>
      <c r="E11" s="78" t="s">
        <v>303</v>
      </c>
      <c r="F11" s="80" t="s">
        <v>304</v>
      </c>
    </row>
    <row r="12" spans="2:8" x14ac:dyDescent="0.2">
      <c r="B12" s="81" t="s">
        <v>305</v>
      </c>
      <c r="C12" s="49" t="s">
        <v>12</v>
      </c>
      <c r="D12" s="48"/>
      <c r="E12" s="47"/>
      <c r="F12" s="82"/>
    </row>
    <row r="13" spans="2:8" x14ac:dyDescent="0.2">
      <c r="B13" s="83" t="s">
        <v>306</v>
      </c>
      <c r="C13" s="50" t="s">
        <v>307</v>
      </c>
      <c r="D13" s="50">
        <f>+'[2]Datos Adquisición'!D15</f>
        <v>12</v>
      </c>
      <c r="E13" s="51"/>
      <c r="F13" s="84" t="s">
        <v>308</v>
      </c>
    </row>
    <row r="14" spans="2:8" x14ac:dyDescent="0.2">
      <c r="B14" s="81">
        <v>1</v>
      </c>
      <c r="C14" s="49" t="s">
        <v>7</v>
      </c>
      <c r="D14" s="47"/>
      <c r="E14" s="47"/>
      <c r="F14" s="82"/>
    </row>
    <row r="15" spans="2:8" x14ac:dyDescent="0.2">
      <c r="B15" s="85" t="s">
        <v>310</v>
      </c>
      <c r="C15" s="52" t="s">
        <v>8</v>
      </c>
      <c r="D15" s="70" t="s">
        <v>21</v>
      </c>
      <c r="E15" s="71"/>
      <c r="F15" s="139"/>
    </row>
    <row r="16" spans="2:8" x14ac:dyDescent="0.2">
      <c r="B16" s="85" t="s">
        <v>313</v>
      </c>
      <c r="C16" s="52" t="s">
        <v>10</v>
      </c>
      <c r="D16" s="70" t="s">
        <v>21</v>
      </c>
      <c r="E16" s="71"/>
      <c r="F16" s="139"/>
    </row>
    <row r="17" spans="1:6" x14ac:dyDescent="0.2">
      <c r="B17" s="85" t="s">
        <v>315</v>
      </c>
      <c r="C17" s="52" t="s">
        <v>432</v>
      </c>
      <c r="D17" s="70" t="s">
        <v>21</v>
      </c>
      <c r="E17" s="71"/>
      <c r="F17" s="139"/>
    </row>
    <row r="18" spans="1:6" x14ac:dyDescent="0.2">
      <c r="B18" s="85">
        <f>B17+0.1</f>
        <v>1.4000000000000001</v>
      </c>
      <c r="C18" s="52" t="s">
        <v>522</v>
      </c>
      <c r="D18" s="70" t="s">
        <v>21</v>
      </c>
      <c r="E18" s="71"/>
      <c r="F18" s="139"/>
    </row>
    <row r="19" spans="1:6" x14ac:dyDescent="0.2">
      <c r="B19" s="85">
        <f>B18+0.1</f>
        <v>1.5000000000000002</v>
      </c>
      <c r="C19" s="52" t="s">
        <v>576</v>
      </c>
      <c r="D19" s="70" t="s">
        <v>577</v>
      </c>
      <c r="E19" s="71"/>
      <c r="F19" s="139"/>
    </row>
    <row r="20" spans="1:6" x14ac:dyDescent="0.2">
      <c r="A20" s="46" t="s">
        <v>578</v>
      </c>
      <c r="B20" s="85">
        <f>B19+0.1</f>
        <v>1.6000000000000003</v>
      </c>
      <c r="C20" s="52" t="s">
        <v>19</v>
      </c>
      <c r="D20" s="70" t="s">
        <v>572</v>
      </c>
      <c r="E20" s="71"/>
      <c r="F20" s="139"/>
    </row>
    <row r="21" spans="1:6" x14ac:dyDescent="0.2">
      <c r="B21" s="81" t="s">
        <v>319</v>
      </c>
      <c r="C21" s="49" t="s">
        <v>525</v>
      </c>
      <c r="D21" s="47"/>
      <c r="E21" s="47"/>
      <c r="F21" s="82"/>
    </row>
    <row r="22" spans="1:6" x14ac:dyDescent="0.2">
      <c r="B22" s="85" t="s">
        <v>321</v>
      </c>
      <c r="C22" s="52" t="s">
        <v>526</v>
      </c>
      <c r="D22" s="70" t="s">
        <v>527</v>
      </c>
      <c r="E22" s="71"/>
      <c r="F22" s="139"/>
    </row>
    <row r="23" spans="1:6" x14ac:dyDescent="0.2">
      <c r="B23" s="85" t="s">
        <v>324</v>
      </c>
      <c r="C23" s="52" t="s">
        <v>528</v>
      </c>
      <c r="D23" s="70" t="s">
        <v>529</v>
      </c>
      <c r="E23" s="71"/>
      <c r="F23" s="139"/>
    </row>
    <row r="24" spans="1:6" x14ac:dyDescent="0.2">
      <c r="B24" s="85" t="s">
        <v>327</v>
      </c>
      <c r="C24" s="52" t="s">
        <v>579</v>
      </c>
      <c r="D24" s="70" t="s">
        <v>580</v>
      </c>
      <c r="E24" s="71"/>
      <c r="F24" s="139"/>
    </row>
    <row r="25" spans="1:6" x14ac:dyDescent="0.2">
      <c r="B25" s="85" t="s">
        <v>330</v>
      </c>
      <c r="C25" s="52" t="s">
        <v>532</v>
      </c>
      <c r="D25" s="70" t="s">
        <v>581</v>
      </c>
      <c r="E25" s="71"/>
      <c r="F25" s="139"/>
    </row>
    <row r="26" spans="1:6" x14ac:dyDescent="0.2">
      <c r="B26" s="85" t="s">
        <v>534</v>
      </c>
      <c r="C26" s="52" t="s">
        <v>535</v>
      </c>
      <c r="D26" s="72" t="s">
        <v>319</v>
      </c>
      <c r="E26" s="71"/>
      <c r="F26" s="139"/>
    </row>
    <row r="27" spans="1:6" x14ac:dyDescent="0.2">
      <c r="B27" s="85" t="s">
        <v>536</v>
      </c>
      <c r="C27" s="52" t="s">
        <v>537</v>
      </c>
      <c r="D27" s="72" t="s">
        <v>582</v>
      </c>
      <c r="E27" s="71"/>
      <c r="F27" s="139"/>
    </row>
    <row r="28" spans="1:6" x14ac:dyDescent="0.2">
      <c r="B28" s="85" t="s">
        <v>539</v>
      </c>
      <c r="C28" s="52" t="s">
        <v>540</v>
      </c>
      <c r="D28" s="72" t="s">
        <v>583</v>
      </c>
      <c r="E28" s="71"/>
      <c r="F28" s="139"/>
    </row>
    <row r="29" spans="1:6" x14ac:dyDescent="0.2">
      <c r="B29" s="85" t="s">
        <v>542</v>
      </c>
      <c r="C29" s="52" t="s">
        <v>543</v>
      </c>
      <c r="D29" s="72" t="s">
        <v>544</v>
      </c>
      <c r="E29" s="71"/>
      <c r="F29" s="139"/>
    </row>
    <row r="30" spans="1:6" x14ac:dyDescent="0.2">
      <c r="B30" s="85" t="s">
        <v>545</v>
      </c>
      <c r="C30" s="52" t="s">
        <v>546</v>
      </c>
      <c r="D30" s="70" t="s">
        <v>547</v>
      </c>
      <c r="E30" s="71"/>
      <c r="F30" s="139"/>
    </row>
    <row r="31" spans="1:6" x14ac:dyDescent="0.2">
      <c r="B31" s="85" t="s">
        <v>548</v>
      </c>
      <c r="C31" s="52" t="s">
        <v>549</v>
      </c>
      <c r="D31" s="70" t="s">
        <v>550</v>
      </c>
      <c r="E31" s="71"/>
      <c r="F31" s="139"/>
    </row>
    <row r="32" spans="1:6" x14ac:dyDescent="0.2">
      <c r="B32" s="85" t="s">
        <v>551</v>
      </c>
      <c r="C32" s="52" t="s">
        <v>552</v>
      </c>
      <c r="D32" s="70" t="s">
        <v>553</v>
      </c>
      <c r="E32" s="71"/>
      <c r="F32" s="139"/>
    </row>
    <row r="33" spans="2:6" x14ac:dyDescent="0.2">
      <c r="B33" s="81" t="s">
        <v>333</v>
      </c>
      <c r="C33" s="49" t="s">
        <v>554</v>
      </c>
      <c r="D33" s="47"/>
      <c r="E33" s="71"/>
      <c r="F33" s="139"/>
    </row>
    <row r="34" spans="2:6" x14ac:dyDescent="0.2">
      <c r="B34" s="85" t="s">
        <v>335</v>
      </c>
      <c r="C34" s="52" t="s">
        <v>555</v>
      </c>
      <c r="D34" s="72" t="s">
        <v>556</v>
      </c>
      <c r="E34" s="71"/>
      <c r="F34" s="139"/>
    </row>
    <row r="35" spans="2:6" x14ac:dyDescent="0.2">
      <c r="B35" s="85" t="s">
        <v>447</v>
      </c>
      <c r="C35" s="52" t="s">
        <v>557</v>
      </c>
      <c r="D35" s="72" t="s">
        <v>558</v>
      </c>
      <c r="E35" s="71"/>
      <c r="F35" s="139"/>
    </row>
    <row r="36" spans="2:6" x14ac:dyDescent="0.2">
      <c r="B36" s="85" t="s">
        <v>450</v>
      </c>
      <c r="C36" s="52" t="s">
        <v>584</v>
      </c>
      <c r="D36" s="72" t="s">
        <v>585</v>
      </c>
      <c r="E36" s="71"/>
      <c r="F36" s="139"/>
    </row>
    <row r="37" spans="2:6" x14ac:dyDescent="0.2">
      <c r="B37" s="81" t="s">
        <v>339</v>
      </c>
      <c r="C37" s="49" t="s">
        <v>586</v>
      </c>
      <c r="D37" s="47"/>
      <c r="E37" s="71"/>
      <c r="F37" s="139"/>
    </row>
    <row r="38" spans="2:6" x14ac:dyDescent="0.2">
      <c r="B38" s="85" t="s">
        <v>341</v>
      </c>
      <c r="C38" s="52" t="s">
        <v>560</v>
      </c>
      <c r="D38" s="72" t="s">
        <v>587</v>
      </c>
      <c r="E38" s="71"/>
      <c r="F38" s="139"/>
    </row>
    <row r="39" spans="2:6" x14ac:dyDescent="0.2">
      <c r="B39" s="85" t="s">
        <v>343</v>
      </c>
      <c r="C39" s="52" t="s">
        <v>588</v>
      </c>
      <c r="D39" s="72" t="s">
        <v>589</v>
      </c>
      <c r="E39" s="71"/>
      <c r="F39" s="139"/>
    </row>
    <row r="40" spans="2:6" x14ac:dyDescent="0.2">
      <c r="B40" s="85"/>
      <c r="C40" s="52"/>
      <c r="D40" s="72"/>
      <c r="E40" s="47"/>
      <c r="F40" s="82"/>
    </row>
    <row r="41" spans="2:6" x14ac:dyDescent="0.2">
      <c r="B41" s="81" t="s">
        <v>349</v>
      </c>
      <c r="C41" s="66" t="s">
        <v>564</v>
      </c>
      <c r="D41" s="54"/>
      <c r="E41" s="75"/>
      <c r="F41" s="145"/>
    </row>
    <row r="42" spans="2:6" x14ac:dyDescent="0.2">
      <c r="B42" s="140" t="s">
        <v>351</v>
      </c>
      <c r="C42" s="73" t="s">
        <v>565</v>
      </c>
      <c r="D42" s="74" t="s">
        <v>566</v>
      </c>
      <c r="E42" s="47"/>
      <c r="F42" s="82"/>
    </row>
    <row r="43" spans="2:6" x14ac:dyDescent="0.2">
      <c r="B43" s="140" t="s">
        <v>423</v>
      </c>
      <c r="C43" s="73" t="s">
        <v>590</v>
      </c>
      <c r="D43" s="74" t="s">
        <v>591</v>
      </c>
      <c r="E43" s="74"/>
      <c r="F43" s="141"/>
    </row>
    <row r="44" spans="2:6" x14ac:dyDescent="0.2">
      <c r="B44" s="140" t="s">
        <v>426</v>
      </c>
      <c r="C44" s="73" t="s">
        <v>569</v>
      </c>
      <c r="D44" s="74" t="s">
        <v>568</v>
      </c>
      <c r="E44" s="74"/>
      <c r="F44" s="141"/>
    </row>
    <row r="45" spans="2:6" x14ac:dyDescent="0.2">
      <c r="B45" s="140" t="s">
        <v>429</v>
      </c>
      <c r="C45" s="73" t="s">
        <v>570</v>
      </c>
      <c r="D45" s="74" t="s">
        <v>571</v>
      </c>
      <c r="E45" s="47"/>
      <c r="F45" s="82"/>
    </row>
    <row r="46" spans="2:6" x14ac:dyDescent="0.2">
      <c r="B46" s="268"/>
      <c r="C46" s="269"/>
      <c r="D46" s="269"/>
      <c r="E46" s="269"/>
      <c r="F46" s="270"/>
    </row>
    <row r="47" spans="2:6" x14ac:dyDescent="0.2">
      <c r="B47" s="271"/>
      <c r="C47" s="272"/>
      <c r="D47" s="272"/>
      <c r="E47" s="272"/>
      <c r="F47" s="273"/>
    </row>
    <row r="48" spans="2:6" x14ac:dyDescent="0.2">
      <c r="B48" s="271"/>
      <c r="C48" s="272"/>
      <c r="D48" s="272"/>
      <c r="E48" s="272"/>
      <c r="F48" s="273"/>
    </row>
    <row r="49" spans="2:6" x14ac:dyDescent="0.2">
      <c r="B49" s="271"/>
      <c r="C49" s="272"/>
      <c r="D49" s="272"/>
      <c r="E49" s="272"/>
      <c r="F49" s="273"/>
    </row>
    <row r="50" spans="2:6" x14ac:dyDescent="0.2">
      <c r="B50" s="271"/>
      <c r="C50" s="272"/>
      <c r="D50" s="272"/>
      <c r="E50" s="272"/>
      <c r="F50" s="273"/>
    </row>
    <row r="51" spans="2:6" x14ac:dyDescent="0.2">
      <c r="B51" s="271"/>
      <c r="C51" s="272"/>
      <c r="D51" s="272"/>
      <c r="E51" s="272"/>
      <c r="F51" s="273"/>
    </row>
    <row r="52" spans="2:6" x14ac:dyDescent="0.2">
      <c r="B52" s="271"/>
      <c r="C52" s="272"/>
      <c r="D52" s="272"/>
      <c r="E52" s="272"/>
      <c r="F52" s="273"/>
    </row>
    <row r="53" spans="2:6" x14ac:dyDescent="0.2">
      <c r="B53" s="271"/>
      <c r="C53" s="272"/>
      <c r="D53" s="272"/>
      <c r="E53" s="272"/>
      <c r="F53" s="273"/>
    </row>
    <row r="54" spans="2:6" x14ac:dyDescent="0.2">
      <c r="B54" s="271"/>
      <c r="C54" s="272"/>
      <c r="D54" s="272"/>
      <c r="E54" s="272"/>
      <c r="F54" s="273"/>
    </row>
    <row r="55" spans="2:6" x14ac:dyDescent="0.2">
      <c r="B55" s="271"/>
      <c r="C55" s="272"/>
      <c r="D55" s="272"/>
      <c r="E55" s="272"/>
      <c r="F55" s="273"/>
    </row>
    <row r="56" spans="2:6" x14ac:dyDescent="0.2">
      <c r="B56" s="271"/>
      <c r="C56" s="272"/>
      <c r="D56" s="272"/>
      <c r="E56" s="272"/>
      <c r="F56" s="273"/>
    </row>
    <row r="57" spans="2:6" x14ac:dyDescent="0.2">
      <c r="B57" s="271"/>
      <c r="C57" s="272"/>
      <c r="D57" s="272"/>
      <c r="E57" s="272"/>
      <c r="F57" s="273"/>
    </row>
    <row r="58" spans="2:6" x14ac:dyDescent="0.2">
      <c r="B58" s="271"/>
      <c r="C58" s="272"/>
      <c r="D58" s="272"/>
      <c r="E58" s="272"/>
      <c r="F58" s="273"/>
    </row>
    <row r="59" spans="2:6" x14ac:dyDescent="0.2">
      <c r="B59" s="271"/>
      <c r="C59" s="272"/>
      <c r="D59" s="272"/>
      <c r="E59" s="272"/>
      <c r="F59" s="273"/>
    </row>
    <row r="60" spans="2:6" x14ac:dyDescent="0.2">
      <c r="B60" s="271"/>
      <c r="C60" s="272"/>
      <c r="D60" s="272"/>
      <c r="E60" s="272"/>
      <c r="F60" s="273"/>
    </row>
    <row r="61" spans="2:6" x14ac:dyDescent="0.2">
      <c r="B61" s="271"/>
      <c r="C61" s="272"/>
      <c r="D61" s="272"/>
      <c r="E61" s="272"/>
      <c r="F61" s="273"/>
    </row>
    <row r="62" spans="2:6" x14ac:dyDescent="0.2">
      <c r="B62" s="271"/>
      <c r="C62" s="272"/>
      <c r="D62" s="272"/>
      <c r="E62" s="272"/>
      <c r="F62" s="273"/>
    </row>
    <row r="63" spans="2:6" s="58" customFormat="1" ht="12.75" customHeight="1" x14ac:dyDescent="0.2">
      <c r="B63" s="241" t="s">
        <v>392</v>
      </c>
      <c r="C63" s="242"/>
      <c r="D63" s="242"/>
      <c r="E63" s="242"/>
      <c r="F63" s="243"/>
    </row>
    <row r="64" spans="2:6" s="58" customFormat="1" ht="12.75" customHeight="1" x14ac:dyDescent="0.2">
      <c r="B64" s="244"/>
      <c r="C64" s="245"/>
      <c r="D64" s="245"/>
      <c r="E64" s="245"/>
      <c r="F64" s="246"/>
    </row>
    <row r="65" spans="2:6" s="58" customFormat="1" ht="12.75" customHeight="1" x14ac:dyDescent="0.2">
      <c r="B65" s="244"/>
      <c r="C65" s="245"/>
      <c r="D65" s="245"/>
      <c r="E65" s="245"/>
      <c r="F65" s="246"/>
    </row>
    <row r="66" spans="2:6" s="58" customFormat="1" ht="12.75" customHeight="1" x14ac:dyDescent="0.2">
      <c r="B66" s="274"/>
      <c r="C66" s="275"/>
      <c r="D66" s="275"/>
      <c r="E66" s="275"/>
      <c r="F66" s="276"/>
    </row>
    <row r="67" spans="2:6" ht="13.5" thickBot="1" x14ac:dyDescent="0.25">
      <c r="B67" s="142"/>
      <c r="C67" s="143"/>
      <c r="D67" s="143"/>
      <c r="E67" s="143"/>
      <c r="F67" s="144"/>
    </row>
    <row r="68" spans="2:6" ht="13.5" thickTop="1" x14ac:dyDescent="0.2"/>
  </sheetData>
  <mergeCells count="7">
    <mergeCell ref="B46:F62"/>
    <mergeCell ref="B63:F66"/>
    <mergeCell ref="B2:F2"/>
    <mergeCell ref="B5:F5"/>
    <mergeCell ref="B8:F8"/>
    <mergeCell ref="C9:F9"/>
    <mergeCell ref="B10:F10"/>
  </mergeCells>
  <hyperlinks>
    <hyperlink ref="D38" r:id="rId1" display="2.8@1300 nm"/>
  </hyperlinks>
  <printOptions horizontalCentered="1"/>
  <pageMargins left="0.39370078740157483" right="0.39370078740157483" top="0.39370078740157483" bottom="0.39370078740157483" header="0.19685039370078741" footer="0.19685039370078741"/>
  <pageSetup paperSize="9" scale="83" fitToHeight="0" orientation="portrait" r:id="rId2"/>
  <headerFooter alignWithMargins="0">
    <oddFooter>&amp;C&amp;P / &amp;N - &amp;A</oddFooter>
  </headerFooter>
  <rowBreaks count="2" manualBreakCount="2">
    <brk id="33" min="1" max="5" man="1"/>
    <brk id="41" min="1" max="5"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57"/>
  <sheetViews>
    <sheetView view="pageBreakPreview" zoomScaleNormal="130" zoomScaleSheetLayoutView="100" workbookViewId="0">
      <selection activeCell="B11" sqref="B11"/>
    </sheetView>
  </sheetViews>
  <sheetFormatPr baseColWidth="10" defaultRowHeight="12.75" x14ac:dyDescent="0.2"/>
  <cols>
    <col min="1" max="1" width="1.140625" style="96" customWidth="1"/>
    <col min="2" max="2" width="5.85546875" style="96" customWidth="1"/>
    <col min="3" max="3" width="33.28515625" style="96" customWidth="1"/>
    <col min="4" max="4" width="30.85546875" style="96" customWidth="1"/>
    <col min="5" max="5" width="20.42578125" style="96" customWidth="1"/>
    <col min="6" max="6" width="23.5703125" style="96" customWidth="1"/>
    <col min="7" max="256" width="11.42578125" style="96"/>
    <col min="257" max="257" width="1.140625" style="96" customWidth="1"/>
    <col min="258" max="258" width="5.85546875" style="96" customWidth="1"/>
    <col min="259" max="259" width="33.28515625" style="96" customWidth="1"/>
    <col min="260" max="260" width="30.85546875" style="96" customWidth="1"/>
    <col min="261" max="261" width="20.42578125" style="96" customWidth="1"/>
    <col min="262" max="262" width="23.5703125" style="96" customWidth="1"/>
    <col min="263" max="512" width="11.42578125" style="96"/>
    <col min="513" max="513" width="1.140625" style="96" customWidth="1"/>
    <col min="514" max="514" width="5.85546875" style="96" customWidth="1"/>
    <col min="515" max="515" width="33.28515625" style="96" customWidth="1"/>
    <col min="516" max="516" width="30.85546875" style="96" customWidth="1"/>
    <col min="517" max="517" width="20.42578125" style="96" customWidth="1"/>
    <col min="518" max="518" width="23.5703125" style="96" customWidth="1"/>
    <col min="519" max="768" width="11.42578125" style="96"/>
    <col min="769" max="769" width="1.140625" style="96" customWidth="1"/>
    <col min="770" max="770" width="5.85546875" style="96" customWidth="1"/>
    <col min="771" max="771" width="33.28515625" style="96" customWidth="1"/>
    <col min="772" max="772" width="30.85546875" style="96" customWidth="1"/>
    <col min="773" max="773" width="20.42578125" style="96" customWidth="1"/>
    <col min="774" max="774" width="23.5703125" style="96" customWidth="1"/>
    <col min="775" max="1024" width="11.42578125" style="96"/>
    <col min="1025" max="1025" width="1.140625" style="96" customWidth="1"/>
    <col min="1026" max="1026" width="5.85546875" style="96" customWidth="1"/>
    <col min="1027" max="1027" width="33.28515625" style="96" customWidth="1"/>
    <col min="1028" max="1028" width="30.85546875" style="96" customWidth="1"/>
    <col min="1029" max="1029" width="20.42578125" style="96" customWidth="1"/>
    <col min="1030" max="1030" width="23.5703125" style="96" customWidth="1"/>
    <col min="1031" max="1280" width="11.42578125" style="96"/>
    <col min="1281" max="1281" width="1.140625" style="96" customWidth="1"/>
    <col min="1282" max="1282" width="5.85546875" style="96" customWidth="1"/>
    <col min="1283" max="1283" width="33.28515625" style="96" customWidth="1"/>
    <col min="1284" max="1284" width="30.85546875" style="96" customWidth="1"/>
    <col min="1285" max="1285" width="20.42578125" style="96" customWidth="1"/>
    <col min="1286" max="1286" width="23.5703125" style="96" customWidth="1"/>
    <col min="1287" max="1536" width="11.42578125" style="96"/>
    <col min="1537" max="1537" width="1.140625" style="96" customWidth="1"/>
    <col min="1538" max="1538" width="5.85546875" style="96" customWidth="1"/>
    <col min="1539" max="1539" width="33.28515625" style="96" customWidth="1"/>
    <col min="1540" max="1540" width="30.85546875" style="96" customWidth="1"/>
    <col min="1541" max="1541" width="20.42578125" style="96" customWidth="1"/>
    <col min="1542" max="1542" width="23.5703125" style="96" customWidth="1"/>
    <col min="1543" max="1792" width="11.42578125" style="96"/>
    <col min="1793" max="1793" width="1.140625" style="96" customWidth="1"/>
    <col min="1794" max="1794" width="5.85546875" style="96" customWidth="1"/>
    <col min="1795" max="1795" width="33.28515625" style="96" customWidth="1"/>
    <col min="1796" max="1796" width="30.85546875" style="96" customWidth="1"/>
    <col min="1797" max="1797" width="20.42578125" style="96" customWidth="1"/>
    <col min="1798" max="1798" width="23.5703125" style="96" customWidth="1"/>
    <col min="1799" max="2048" width="11.42578125" style="96"/>
    <col min="2049" max="2049" width="1.140625" style="96" customWidth="1"/>
    <col min="2050" max="2050" width="5.85546875" style="96" customWidth="1"/>
    <col min="2051" max="2051" width="33.28515625" style="96" customWidth="1"/>
    <col min="2052" max="2052" width="30.85546875" style="96" customWidth="1"/>
    <col min="2053" max="2053" width="20.42578125" style="96" customWidth="1"/>
    <col min="2054" max="2054" width="23.5703125" style="96" customWidth="1"/>
    <col min="2055" max="2304" width="11.42578125" style="96"/>
    <col min="2305" max="2305" width="1.140625" style="96" customWidth="1"/>
    <col min="2306" max="2306" width="5.85546875" style="96" customWidth="1"/>
    <col min="2307" max="2307" width="33.28515625" style="96" customWidth="1"/>
    <col min="2308" max="2308" width="30.85546875" style="96" customWidth="1"/>
    <col min="2309" max="2309" width="20.42578125" style="96" customWidth="1"/>
    <col min="2310" max="2310" width="23.5703125" style="96" customWidth="1"/>
    <col min="2311" max="2560" width="11.42578125" style="96"/>
    <col min="2561" max="2561" width="1.140625" style="96" customWidth="1"/>
    <col min="2562" max="2562" width="5.85546875" style="96" customWidth="1"/>
    <col min="2563" max="2563" width="33.28515625" style="96" customWidth="1"/>
    <col min="2564" max="2564" width="30.85546875" style="96" customWidth="1"/>
    <col min="2565" max="2565" width="20.42578125" style="96" customWidth="1"/>
    <col min="2566" max="2566" width="23.5703125" style="96" customWidth="1"/>
    <col min="2567" max="2816" width="11.42578125" style="96"/>
    <col min="2817" max="2817" width="1.140625" style="96" customWidth="1"/>
    <col min="2818" max="2818" width="5.85546875" style="96" customWidth="1"/>
    <col min="2819" max="2819" width="33.28515625" style="96" customWidth="1"/>
    <col min="2820" max="2820" width="30.85546875" style="96" customWidth="1"/>
    <col min="2821" max="2821" width="20.42578125" style="96" customWidth="1"/>
    <col min="2822" max="2822" width="23.5703125" style="96" customWidth="1"/>
    <col min="2823" max="3072" width="11.42578125" style="96"/>
    <col min="3073" max="3073" width="1.140625" style="96" customWidth="1"/>
    <col min="3074" max="3074" width="5.85546875" style="96" customWidth="1"/>
    <col min="3075" max="3075" width="33.28515625" style="96" customWidth="1"/>
    <col min="3076" max="3076" width="30.85546875" style="96" customWidth="1"/>
    <col min="3077" max="3077" width="20.42578125" style="96" customWidth="1"/>
    <col min="3078" max="3078" width="23.5703125" style="96" customWidth="1"/>
    <col min="3079" max="3328" width="11.42578125" style="96"/>
    <col min="3329" max="3329" width="1.140625" style="96" customWidth="1"/>
    <col min="3330" max="3330" width="5.85546875" style="96" customWidth="1"/>
    <col min="3331" max="3331" width="33.28515625" style="96" customWidth="1"/>
    <col min="3332" max="3332" width="30.85546875" style="96" customWidth="1"/>
    <col min="3333" max="3333" width="20.42578125" style="96" customWidth="1"/>
    <col min="3334" max="3334" width="23.5703125" style="96" customWidth="1"/>
    <col min="3335" max="3584" width="11.42578125" style="96"/>
    <col min="3585" max="3585" width="1.140625" style="96" customWidth="1"/>
    <col min="3586" max="3586" width="5.85546875" style="96" customWidth="1"/>
    <col min="3587" max="3587" width="33.28515625" style="96" customWidth="1"/>
    <col min="3588" max="3588" width="30.85546875" style="96" customWidth="1"/>
    <col min="3589" max="3589" width="20.42578125" style="96" customWidth="1"/>
    <col min="3590" max="3590" width="23.5703125" style="96" customWidth="1"/>
    <col min="3591" max="3840" width="11.42578125" style="96"/>
    <col min="3841" max="3841" width="1.140625" style="96" customWidth="1"/>
    <col min="3842" max="3842" width="5.85546875" style="96" customWidth="1"/>
    <col min="3843" max="3843" width="33.28515625" style="96" customWidth="1"/>
    <col min="3844" max="3844" width="30.85546875" style="96" customWidth="1"/>
    <col min="3845" max="3845" width="20.42578125" style="96" customWidth="1"/>
    <col min="3846" max="3846" width="23.5703125" style="96" customWidth="1"/>
    <col min="3847" max="4096" width="11.42578125" style="96"/>
    <col min="4097" max="4097" width="1.140625" style="96" customWidth="1"/>
    <col min="4098" max="4098" width="5.85546875" style="96" customWidth="1"/>
    <col min="4099" max="4099" width="33.28515625" style="96" customWidth="1"/>
    <col min="4100" max="4100" width="30.85546875" style="96" customWidth="1"/>
    <col min="4101" max="4101" width="20.42578125" style="96" customWidth="1"/>
    <col min="4102" max="4102" width="23.5703125" style="96" customWidth="1"/>
    <col min="4103" max="4352" width="11.42578125" style="96"/>
    <col min="4353" max="4353" width="1.140625" style="96" customWidth="1"/>
    <col min="4354" max="4354" width="5.85546875" style="96" customWidth="1"/>
    <col min="4355" max="4355" width="33.28515625" style="96" customWidth="1"/>
    <col min="4356" max="4356" width="30.85546875" style="96" customWidth="1"/>
    <col min="4357" max="4357" width="20.42578125" style="96" customWidth="1"/>
    <col min="4358" max="4358" width="23.5703125" style="96" customWidth="1"/>
    <col min="4359" max="4608" width="11.42578125" style="96"/>
    <col min="4609" max="4609" width="1.140625" style="96" customWidth="1"/>
    <col min="4610" max="4610" width="5.85546875" style="96" customWidth="1"/>
    <col min="4611" max="4611" width="33.28515625" style="96" customWidth="1"/>
    <col min="4612" max="4612" width="30.85546875" style="96" customWidth="1"/>
    <col min="4613" max="4613" width="20.42578125" style="96" customWidth="1"/>
    <col min="4614" max="4614" width="23.5703125" style="96" customWidth="1"/>
    <col min="4615" max="4864" width="11.42578125" style="96"/>
    <col min="4865" max="4865" width="1.140625" style="96" customWidth="1"/>
    <col min="4866" max="4866" width="5.85546875" style="96" customWidth="1"/>
    <col min="4867" max="4867" width="33.28515625" style="96" customWidth="1"/>
    <col min="4868" max="4868" width="30.85546875" style="96" customWidth="1"/>
    <col min="4869" max="4869" width="20.42578125" style="96" customWidth="1"/>
    <col min="4870" max="4870" width="23.5703125" style="96" customWidth="1"/>
    <col min="4871" max="5120" width="11.42578125" style="96"/>
    <col min="5121" max="5121" width="1.140625" style="96" customWidth="1"/>
    <col min="5122" max="5122" width="5.85546875" style="96" customWidth="1"/>
    <col min="5123" max="5123" width="33.28515625" style="96" customWidth="1"/>
    <col min="5124" max="5124" width="30.85546875" style="96" customWidth="1"/>
    <col min="5125" max="5125" width="20.42578125" style="96" customWidth="1"/>
    <col min="5126" max="5126" width="23.5703125" style="96" customWidth="1"/>
    <col min="5127" max="5376" width="11.42578125" style="96"/>
    <col min="5377" max="5377" width="1.140625" style="96" customWidth="1"/>
    <col min="5378" max="5378" width="5.85546875" style="96" customWidth="1"/>
    <col min="5379" max="5379" width="33.28515625" style="96" customWidth="1"/>
    <col min="5380" max="5380" width="30.85546875" style="96" customWidth="1"/>
    <col min="5381" max="5381" width="20.42578125" style="96" customWidth="1"/>
    <col min="5382" max="5382" width="23.5703125" style="96" customWidth="1"/>
    <col min="5383" max="5632" width="11.42578125" style="96"/>
    <col min="5633" max="5633" width="1.140625" style="96" customWidth="1"/>
    <col min="5634" max="5634" width="5.85546875" style="96" customWidth="1"/>
    <col min="5635" max="5635" width="33.28515625" style="96" customWidth="1"/>
    <col min="5636" max="5636" width="30.85546875" style="96" customWidth="1"/>
    <col min="5637" max="5637" width="20.42578125" style="96" customWidth="1"/>
    <col min="5638" max="5638" width="23.5703125" style="96" customWidth="1"/>
    <col min="5639" max="5888" width="11.42578125" style="96"/>
    <col min="5889" max="5889" width="1.140625" style="96" customWidth="1"/>
    <col min="5890" max="5890" width="5.85546875" style="96" customWidth="1"/>
    <col min="5891" max="5891" width="33.28515625" style="96" customWidth="1"/>
    <col min="5892" max="5892" width="30.85546875" style="96" customWidth="1"/>
    <col min="5893" max="5893" width="20.42578125" style="96" customWidth="1"/>
    <col min="5894" max="5894" width="23.5703125" style="96" customWidth="1"/>
    <col min="5895" max="6144" width="11.42578125" style="96"/>
    <col min="6145" max="6145" width="1.140625" style="96" customWidth="1"/>
    <col min="6146" max="6146" width="5.85546875" style="96" customWidth="1"/>
    <col min="6147" max="6147" width="33.28515625" style="96" customWidth="1"/>
    <col min="6148" max="6148" width="30.85546875" style="96" customWidth="1"/>
    <col min="6149" max="6149" width="20.42578125" style="96" customWidth="1"/>
    <col min="6150" max="6150" width="23.5703125" style="96" customWidth="1"/>
    <col min="6151" max="6400" width="11.42578125" style="96"/>
    <col min="6401" max="6401" width="1.140625" style="96" customWidth="1"/>
    <col min="6402" max="6402" width="5.85546875" style="96" customWidth="1"/>
    <col min="6403" max="6403" width="33.28515625" style="96" customWidth="1"/>
    <col min="6404" max="6404" width="30.85546875" style="96" customWidth="1"/>
    <col min="6405" max="6405" width="20.42578125" style="96" customWidth="1"/>
    <col min="6406" max="6406" width="23.5703125" style="96" customWidth="1"/>
    <col min="6407" max="6656" width="11.42578125" style="96"/>
    <col min="6657" max="6657" width="1.140625" style="96" customWidth="1"/>
    <col min="6658" max="6658" width="5.85546875" style="96" customWidth="1"/>
    <col min="6659" max="6659" width="33.28515625" style="96" customWidth="1"/>
    <col min="6660" max="6660" width="30.85546875" style="96" customWidth="1"/>
    <col min="6661" max="6661" width="20.42578125" style="96" customWidth="1"/>
    <col min="6662" max="6662" width="23.5703125" style="96" customWidth="1"/>
    <col min="6663" max="6912" width="11.42578125" style="96"/>
    <col min="6913" max="6913" width="1.140625" style="96" customWidth="1"/>
    <col min="6914" max="6914" width="5.85546875" style="96" customWidth="1"/>
    <col min="6915" max="6915" width="33.28515625" style="96" customWidth="1"/>
    <col min="6916" max="6916" width="30.85546875" style="96" customWidth="1"/>
    <col min="6917" max="6917" width="20.42578125" style="96" customWidth="1"/>
    <col min="6918" max="6918" width="23.5703125" style="96" customWidth="1"/>
    <col min="6919" max="7168" width="11.42578125" style="96"/>
    <col min="7169" max="7169" width="1.140625" style="96" customWidth="1"/>
    <col min="7170" max="7170" width="5.85546875" style="96" customWidth="1"/>
    <col min="7171" max="7171" width="33.28515625" style="96" customWidth="1"/>
    <col min="7172" max="7172" width="30.85546875" style="96" customWidth="1"/>
    <col min="7173" max="7173" width="20.42578125" style="96" customWidth="1"/>
    <col min="7174" max="7174" width="23.5703125" style="96" customWidth="1"/>
    <col min="7175" max="7424" width="11.42578125" style="96"/>
    <col min="7425" max="7425" width="1.140625" style="96" customWidth="1"/>
    <col min="7426" max="7426" width="5.85546875" style="96" customWidth="1"/>
    <col min="7427" max="7427" width="33.28515625" style="96" customWidth="1"/>
    <col min="7428" max="7428" width="30.85546875" style="96" customWidth="1"/>
    <col min="7429" max="7429" width="20.42578125" style="96" customWidth="1"/>
    <col min="7430" max="7430" width="23.5703125" style="96" customWidth="1"/>
    <col min="7431" max="7680" width="11.42578125" style="96"/>
    <col min="7681" max="7681" width="1.140625" style="96" customWidth="1"/>
    <col min="7682" max="7682" width="5.85546875" style="96" customWidth="1"/>
    <col min="7683" max="7683" width="33.28515625" style="96" customWidth="1"/>
    <col min="7684" max="7684" width="30.85546875" style="96" customWidth="1"/>
    <col min="7685" max="7685" width="20.42578125" style="96" customWidth="1"/>
    <col min="7686" max="7686" width="23.5703125" style="96" customWidth="1"/>
    <col min="7687" max="7936" width="11.42578125" style="96"/>
    <col min="7937" max="7937" width="1.140625" style="96" customWidth="1"/>
    <col min="7938" max="7938" width="5.85546875" style="96" customWidth="1"/>
    <col min="7939" max="7939" width="33.28515625" style="96" customWidth="1"/>
    <col min="7940" max="7940" width="30.85546875" style="96" customWidth="1"/>
    <col min="7941" max="7941" width="20.42578125" style="96" customWidth="1"/>
    <col min="7942" max="7942" width="23.5703125" style="96" customWidth="1"/>
    <col min="7943" max="8192" width="11.42578125" style="96"/>
    <col min="8193" max="8193" width="1.140625" style="96" customWidth="1"/>
    <col min="8194" max="8194" width="5.85546875" style="96" customWidth="1"/>
    <col min="8195" max="8195" width="33.28515625" style="96" customWidth="1"/>
    <col min="8196" max="8196" width="30.85546875" style="96" customWidth="1"/>
    <col min="8197" max="8197" width="20.42578125" style="96" customWidth="1"/>
    <col min="8198" max="8198" width="23.5703125" style="96" customWidth="1"/>
    <col min="8199" max="8448" width="11.42578125" style="96"/>
    <col min="8449" max="8449" width="1.140625" style="96" customWidth="1"/>
    <col min="8450" max="8450" width="5.85546875" style="96" customWidth="1"/>
    <col min="8451" max="8451" width="33.28515625" style="96" customWidth="1"/>
    <col min="8452" max="8452" width="30.85546875" style="96" customWidth="1"/>
    <col min="8453" max="8453" width="20.42578125" style="96" customWidth="1"/>
    <col min="8454" max="8454" width="23.5703125" style="96" customWidth="1"/>
    <col min="8455" max="8704" width="11.42578125" style="96"/>
    <col min="8705" max="8705" width="1.140625" style="96" customWidth="1"/>
    <col min="8706" max="8706" width="5.85546875" style="96" customWidth="1"/>
    <col min="8707" max="8707" width="33.28515625" style="96" customWidth="1"/>
    <col min="8708" max="8708" width="30.85546875" style="96" customWidth="1"/>
    <col min="8709" max="8709" width="20.42578125" style="96" customWidth="1"/>
    <col min="8710" max="8710" width="23.5703125" style="96" customWidth="1"/>
    <col min="8711" max="8960" width="11.42578125" style="96"/>
    <col min="8961" max="8961" width="1.140625" style="96" customWidth="1"/>
    <col min="8962" max="8962" width="5.85546875" style="96" customWidth="1"/>
    <col min="8963" max="8963" width="33.28515625" style="96" customWidth="1"/>
    <col min="8964" max="8964" width="30.85546875" style="96" customWidth="1"/>
    <col min="8965" max="8965" width="20.42578125" style="96" customWidth="1"/>
    <col min="8966" max="8966" width="23.5703125" style="96" customWidth="1"/>
    <col min="8967" max="9216" width="11.42578125" style="96"/>
    <col min="9217" max="9217" width="1.140625" style="96" customWidth="1"/>
    <col min="9218" max="9218" width="5.85546875" style="96" customWidth="1"/>
    <col min="9219" max="9219" width="33.28515625" style="96" customWidth="1"/>
    <col min="9220" max="9220" width="30.85546875" style="96" customWidth="1"/>
    <col min="9221" max="9221" width="20.42578125" style="96" customWidth="1"/>
    <col min="9222" max="9222" width="23.5703125" style="96" customWidth="1"/>
    <col min="9223" max="9472" width="11.42578125" style="96"/>
    <col min="9473" max="9473" width="1.140625" style="96" customWidth="1"/>
    <col min="9474" max="9474" width="5.85546875" style="96" customWidth="1"/>
    <col min="9475" max="9475" width="33.28515625" style="96" customWidth="1"/>
    <col min="9476" max="9476" width="30.85546875" style="96" customWidth="1"/>
    <col min="9477" max="9477" width="20.42578125" style="96" customWidth="1"/>
    <col min="9478" max="9478" width="23.5703125" style="96" customWidth="1"/>
    <col min="9479" max="9728" width="11.42578125" style="96"/>
    <col min="9729" max="9729" width="1.140625" style="96" customWidth="1"/>
    <col min="9730" max="9730" width="5.85546875" style="96" customWidth="1"/>
    <col min="9731" max="9731" width="33.28515625" style="96" customWidth="1"/>
    <col min="9732" max="9732" width="30.85546875" style="96" customWidth="1"/>
    <col min="9733" max="9733" width="20.42578125" style="96" customWidth="1"/>
    <col min="9734" max="9734" width="23.5703125" style="96" customWidth="1"/>
    <col min="9735" max="9984" width="11.42578125" style="96"/>
    <col min="9985" max="9985" width="1.140625" style="96" customWidth="1"/>
    <col min="9986" max="9986" width="5.85546875" style="96" customWidth="1"/>
    <col min="9987" max="9987" width="33.28515625" style="96" customWidth="1"/>
    <col min="9988" max="9988" width="30.85546875" style="96" customWidth="1"/>
    <col min="9989" max="9989" width="20.42578125" style="96" customWidth="1"/>
    <col min="9990" max="9990" width="23.5703125" style="96" customWidth="1"/>
    <col min="9991" max="10240" width="11.42578125" style="96"/>
    <col min="10241" max="10241" width="1.140625" style="96" customWidth="1"/>
    <col min="10242" max="10242" width="5.85546875" style="96" customWidth="1"/>
    <col min="10243" max="10243" width="33.28515625" style="96" customWidth="1"/>
    <col min="10244" max="10244" width="30.85546875" style="96" customWidth="1"/>
    <col min="10245" max="10245" width="20.42578125" style="96" customWidth="1"/>
    <col min="10246" max="10246" width="23.5703125" style="96" customWidth="1"/>
    <col min="10247" max="10496" width="11.42578125" style="96"/>
    <col min="10497" max="10497" width="1.140625" style="96" customWidth="1"/>
    <col min="10498" max="10498" width="5.85546875" style="96" customWidth="1"/>
    <col min="10499" max="10499" width="33.28515625" style="96" customWidth="1"/>
    <col min="10500" max="10500" width="30.85546875" style="96" customWidth="1"/>
    <col min="10501" max="10501" width="20.42578125" style="96" customWidth="1"/>
    <col min="10502" max="10502" width="23.5703125" style="96" customWidth="1"/>
    <col min="10503" max="10752" width="11.42578125" style="96"/>
    <col min="10753" max="10753" width="1.140625" style="96" customWidth="1"/>
    <col min="10754" max="10754" width="5.85546875" style="96" customWidth="1"/>
    <col min="10755" max="10755" width="33.28515625" style="96" customWidth="1"/>
    <col min="10756" max="10756" width="30.85546875" style="96" customWidth="1"/>
    <col min="10757" max="10757" width="20.42578125" style="96" customWidth="1"/>
    <col min="10758" max="10758" width="23.5703125" style="96" customWidth="1"/>
    <col min="10759" max="11008" width="11.42578125" style="96"/>
    <col min="11009" max="11009" width="1.140625" style="96" customWidth="1"/>
    <col min="11010" max="11010" width="5.85546875" style="96" customWidth="1"/>
    <col min="11011" max="11011" width="33.28515625" style="96" customWidth="1"/>
    <col min="11012" max="11012" width="30.85546875" style="96" customWidth="1"/>
    <col min="11013" max="11013" width="20.42578125" style="96" customWidth="1"/>
    <col min="11014" max="11014" width="23.5703125" style="96" customWidth="1"/>
    <col min="11015" max="11264" width="11.42578125" style="96"/>
    <col min="11265" max="11265" width="1.140625" style="96" customWidth="1"/>
    <col min="11266" max="11266" width="5.85546875" style="96" customWidth="1"/>
    <col min="11267" max="11267" width="33.28515625" style="96" customWidth="1"/>
    <col min="11268" max="11268" width="30.85546875" style="96" customWidth="1"/>
    <col min="11269" max="11269" width="20.42578125" style="96" customWidth="1"/>
    <col min="11270" max="11270" width="23.5703125" style="96" customWidth="1"/>
    <col min="11271" max="11520" width="11.42578125" style="96"/>
    <col min="11521" max="11521" width="1.140625" style="96" customWidth="1"/>
    <col min="11522" max="11522" width="5.85546875" style="96" customWidth="1"/>
    <col min="11523" max="11523" width="33.28515625" style="96" customWidth="1"/>
    <col min="11524" max="11524" width="30.85546875" style="96" customWidth="1"/>
    <col min="11525" max="11525" width="20.42578125" style="96" customWidth="1"/>
    <col min="11526" max="11526" width="23.5703125" style="96" customWidth="1"/>
    <col min="11527" max="11776" width="11.42578125" style="96"/>
    <col min="11777" max="11777" width="1.140625" style="96" customWidth="1"/>
    <col min="11778" max="11778" width="5.85546875" style="96" customWidth="1"/>
    <col min="11779" max="11779" width="33.28515625" style="96" customWidth="1"/>
    <col min="11780" max="11780" width="30.85546875" style="96" customWidth="1"/>
    <col min="11781" max="11781" width="20.42578125" style="96" customWidth="1"/>
    <col min="11782" max="11782" width="23.5703125" style="96" customWidth="1"/>
    <col min="11783" max="12032" width="11.42578125" style="96"/>
    <col min="12033" max="12033" width="1.140625" style="96" customWidth="1"/>
    <col min="12034" max="12034" width="5.85546875" style="96" customWidth="1"/>
    <col min="12035" max="12035" width="33.28515625" style="96" customWidth="1"/>
    <col min="12036" max="12036" width="30.85546875" style="96" customWidth="1"/>
    <col min="12037" max="12037" width="20.42578125" style="96" customWidth="1"/>
    <col min="12038" max="12038" width="23.5703125" style="96" customWidth="1"/>
    <col min="12039" max="12288" width="11.42578125" style="96"/>
    <col min="12289" max="12289" width="1.140625" style="96" customWidth="1"/>
    <col min="12290" max="12290" width="5.85546875" style="96" customWidth="1"/>
    <col min="12291" max="12291" width="33.28515625" style="96" customWidth="1"/>
    <col min="12292" max="12292" width="30.85546875" style="96" customWidth="1"/>
    <col min="12293" max="12293" width="20.42578125" style="96" customWidth="1"/>
    <col min="12294" max="12294" width="23.5703125" style="96" customWidth="1"/>
    <col min="12295" max="12544" width="11.42578125" style="96"/>
    <col min="12545" max="12545" width="1.140625" style="96" customWidth="1"/>
    <col min="12546" max="12546" width="5.85546875" style="96" customWidth="1"/>
    <col min="12547" max="12547" width="33.28515625" style="96" customWidth="1"/>
    <col min="12548" max="12548" width="30.85546875" style="96" customWidth="1"/>
    <col min="12549" max="12549" width="20.42578125" style="96" customWidth="1"/>
    <col min="12550" max="12550" width="23.5703125" style="96" customWidth="1"/>
    <col min="12551" max="12800" width="11.42578125" style="96"/>
    <col min="12801" max="12801" width="1.140625" style="96" customWidth="1"/>
    <col min="12802" max="12802" width="5.85546875" style="96" customWidth="1"/>
    <col min="12803" max="12803" width="33.28515625" style="96" customWidth="1"/>
    <col min="12804" max="12804" width="30.85546875" style="96" customWidth="1"/>
    <col min="12805" max="12805" width="20.42578125" style="96" customWidth="1"/>
    <col min="12806" max="12806" width="23.5703125" style="96" customWidth="1"/>
    <col min="12807" max="13056" width="11.42578125" style="96"/>
    <col min="13057" max="13057" width="1.140625" style="96" customWidth="1"/>
    <col min="13058" max="13058" width="5.85546875" style="96" customWidth="1"/>
    <col min="13059" max="13059" width="33.28515625" style="96" customWidth="1"/>
    <col min="13060" max="13060" width="30.85546875" style="96" customWidth="1"/>
    <col min="13061" max="13061" width="20.42578125" style="96" customWidth="1"/>
    <col min="13062" max="13062" width="23.5703125" style="96" customWidth="1"/>
    <col min="13063" max="13312" width="11.42578125" style="96"/>
    <col min="13313" max="13313" width="1.140625" style="96" customWidth="1"/>
    <col min="13314" max="13314" width="5.85546875" style="96" customWidth="1"/>
    <col min="13315" max="13315" width="33.28515625" style="96" customWidth="1"/>
    <col min="13316" max="13316" width="30.85546875" style="96" customWidth="1"/>
    <col min="13317" max="13317" width="20.42578125" style="96" customWidth="1"/>
    <col min="13318" max="13318" width="23.5703125" style="96" customWidth="1"/>
    <col min="13319" max="13568" width="11.42578125" style="96"/>
    <col min="13569" max="13569" width="1.140625" style="96" customWidth="1"/>
    <col min="13570" max="13570" width="5.85546875" style="96" customWidth="1"/>
    <col min="13571" max="13571" width="33.28515625" style="96" customWidth="1"/>
    <col min="13572" max="13572" width="30.85546875" style="96" customWidth="1"/>
    <col min="13573" max="13573" width="20.42578125" style="96" customWidth="1"/>
    <col min="13574" max="13574" width="23.5703125" style="96" customWidth="1"/>
    <col min="13575" max="13824" width="11.42578125" style="96"/>
    <col min="13825" max="13825" width="1.140625" style="96" customWidth="1"/>
    <col min="13826" max="13826" width="5.85546875" style="96" customWidth="1"/>
    <col min="13827" max="13827" width="33.28515625" style="96" customWidth="1"/>
    <col min="13828" max="13828" width="30.85546875" style="96" customWidth="1"/>
    <col min="13829" max="13829" width="20.42578125" style="96" customWidth="1"/>
    <col min="13830" max="13830" width="23.5703125" style="96" customWidth="1"/>
    <col min="13831" max="14080" width="11.42578125" style="96"/>
    <col min="14081" max="14081" width="1.140625" style="96" customWidth="1"/>
    <col min="14082" max="14082" width="5.85546875" style="96" customWidth="1"/>
    <col min="14083" max="14083" width="33.28515625" style="96" customWidth="1"/>
    <col min="14084" max="14084" width="30.85546875" style="96" customWidth="1"/>
    <col min="14085" max="14085" width="20.42578125" style="96" customWidth="1"/>
    <col min="14086" max="14086" width="23.5703125" style="96" customWidth="1"/>
    <col min="14087" max="14336" width="11.42578125" style="96"/>
    <col min="14337" max="14337" width="1.140625" style="96" customWidth="1"/>
    <col min="14338" max="14338" width="5.85546875" style="96" customWidth="1"/>
    <col min="14339" max="14339" width="33.28515625" style="96" customWidth="1"/>
    <col min="14340" max="14340" width="30.85546875" style="96" customWidth="1"/>
    <col min="14341" max="14341" width="20.42578125" style="96" customWidth="1"/>
    <col min="14342" max="14342" width="23.5703125" style="96" customWidth="1"/>
    <col min="14343" max="14592" width="11.42578125" style="96"/>
    <col min="14593" max="14593" width="1.140625" style="96" customWidth="1"/>
    <col min="14594" max="14594" width="5.85546875" style="96" customWidth="1"/>
    <col min="14595" max="14595" width="33.28515625" style="96" customWidth="1"/>
    <col min="14596" max="14596" width="30.85546875" style="96" customWidth="1"/>
    <col min="14597" max="14597" width="20.42578125" style="96" customWidth="1"/>
    <col min="14598" max="14598" width="23.5703125" style="96" customWidth="1"/>
    <col min="14599" max="14848" width="11.42578125" style="96"/>
    <col min="14849" max="14849" width="1.140625" style="96" customWidth="1"/>
    <col min="14850" max="14850" width="5.85546875" style="96" customWidth="1"/>
    <col min="14851" max="14851" width="33.28515625" style="96" customWidth="1"/>
    <col min="14852" max="14852" width="30.85546875" style="96" customWidth="1"/>
    <col min="14853" max="14853" width="20.42578125" style="96" customWidth="1"/>
    <col min="14854" max="14854" width="23.5703125" style="96" customWidth="1"/>
    <col min="14855" max="15104" width="11.42578125" style="96"/>
    <col min="15105" max="15105" width="1.140625" style="96" customWidth="1"/>
    <col min="15106" max="15106" width="5.85546875" style="96" customWidth="1"/>
    <col min="15107" max="15107" width="33.28515625" style="96" customWidth="1"/>
    <col min="15108" max="15108" width="30.85546875" style="96" customWidth="1"/>
    <col min="15109" max="15109" width="20.42578125" style="96" customWidth="1"/>
    <col min="15110" max="15110" width="23.5703125" style="96" customWidth="1"/>
    <col min="15111" max="15360" width="11.42578125" style="96"/>
    <col min="15361" max="15361" width="1.140625" style="96" customWidth="1"/>
    <col min="15362" max="15362" width="5.85546875" style="96" customWidth="1"/>
    <col min="15363" max="15363" width="33.28515625" style="96" customWidth="1"/>
    <col min="15364" max="15364" width="30.85546875" style="96" customWidth="1"/>
    <col min="15365" max="15365" width="20.42578125" style="96" customWidth="1"/>
    <col min="15366" max="15366" width="23.5703125" style="96" customWidth="1"/>
    <col min="15367" max="15616" width="11.42578125" style="96"/>
    <col min="15617" max="15617" width="1.140625" style="96" customWidth="1"/>
    <col min="15618" max="15618" width="5.85546875" style="96" customWidth="1"/>
    <col min="15619" max="15619" width="33.28515625" style="96" customWidth="1"/>
    <col min="15620" max="15620" width="30.85546875" style="96" customWidth="1"/>
    <col min="15621" max="15621" width="20.42578125" style="96" customWidth="1"/>
    <col min="15622" max="15622" width="23.5703125" style="96" customWidth="1"/>
    <col min="15623" max="15872" width="11.42578125" style="96"/>
    <col min="15873" max="15873" width="1.140625" style="96" customWidth="1"/>
    <col min="15874" max="15874" width="5.85546875" style="96" customWidth="1"/>
    <col min="15875" max="15875" width="33.28515625" style="96" customWidth="1"/>
    <col min="15876" max="15876" width="30.85546875" style="96" customWidth="1"/>
    <col min="15877" max="15877" width="20.42578125" style="96" customWidth="1"/>
    <col min="15878" max="15878" width="23.5703125" style="96" customWidth="1"/>
    <col min="15879" max="16128" width="11.42578125" style="96"/>
    <col min="16129" max="16129" width="1.140625" style="96" customWidth="1"/>
    <col min="16130" max="16130" width="5.85546875" style="96" customWidth="1"/>
    <col min="16131" max="16131" width="33.28515625" style="96" customWidth="1"/>
    <col min="16132" max="16132" width="30.85546875" style="96" customWidth="1"/>
    <col min="16133" max="16133" width="20.42578125" style="96" customWidth="1"/>
    <col min="16134" max="16134" width="23.5703125" style="96" customWidth="1"/>
    <col min="16135" max="16384" width="11.42578125" style="96"/>
  </cols>
  <sheetData>
    <row r="1" spans="2:8" s="91" customFormat="1" x14ac:dyDescent="0.2">
      <c r="C1" s="92"/>
    </row>
    <row r="2" spans="2:8" s="91" customFormat="1" ht="24" customHeight="1" x14ac:dyDescent="0.3">
      <c r="B2" s="228" t="s">
        <v>182</v>
      </c>
      <c r="C2" s="228"/>
      <c r="D2" s="228"/>
      <c r="E2" s="228"/>
      <c r="F2" s="228"/>
    </row>
    <row r="3" spans="2:8" s="91" customFormat="1" ht="15.75" customHeight="1" x14ac:dyDescent="0.2">
      <c r="B3" s="93"/>
      <c r="C3" s="93"/>
      <c r="D3" s="93"/>
      <c r="E3" s="93"/>
      <c r="F3" s="93"/>
    </row>
    <row r="4" spans="2:8" s="91" customFormat="1" x14ac:dyDescent="0.2">
      <c r="C4" s="92"/>
    </row>
    <row r="5" spans="2:8" s="91" customFormat="1" ht="17.25" customHeight="1" x14ac:dyDescent="0.3">
      <c r="B5" s="229" t="s">
        <v>18</v>
      </c>
      <c r="C5" s="229"/>
      <c r="D5" s="229"/>
      <c r="E5" s="229"/>
      <c r="F5" s="229"/>
    </row>
    <row r="6" spans="2:8" s="91" customFormat="1" x14ac:dyDescent="0.2">
      <c r="B6" s="93"/>
      <c r="C6" s="93"/>
      <c r="D6" s="93"/>
      <c r="E6" s="93"/>
      <c r="F6" s="93"/>
    </row>
    <row r="7" spans="2:8" s="91" customFormat="1" ht="15.75" thickBot="1" x14ac:dyDescent="0.3">
      <c r="C7" s="92"/>
      <c r="H7" s="94"/>
    </row>
    <row r="8" spans="2:8" s="91" customFormat="1" ht="18" customHeight="1" thickTop="1" thickBot="1" x14ac:dyDescent="0.25">
      <c r="B8" s="230" t="s">
        <v>0</v>
      </c>
      <c r="C8" s="231"/>
      <c r="D8" s="231"/>
      <c r="E8" s="231"/>
      <c r="F8" s="232"/>
    </row>
    <row r="9" spans="2:8" s="91" customFormat="1" ht="14.25" thickTop="1" thickBot="1" x14ac:dyDescent="0.25">
      <c r="B9" s="95" t="s">
        <v>1</v>
      </c>
      <c r="C9" s="233"/>
      <c r="D9" s="233"/>
      <c r="E9" s="233"/>
      <c r="F9" s="234"/>
    </row>
    <row r="10" spans="2:8" ht="16.5" customHeight="1" thickTop="1" thickBot="1" x14ac:dyDescent="0.25">
      <c r="B10" s="298" t="s">
        <v>631</v>
      </c>
      <c r="C10" s="299"/>
      <c r="D10" s="299"/>
      <c r="E10" s="299"/>
      <c r="F10" s="300"/>
    </row>
    <row r="11" spans="2:8" ht="39" thickTop="1" x14ac:dyDescent="0.2">
      <c r="B11" s="104" t="s">
        <v>301</v>
      </c>
      <c r="C11" s="104" t="s">
        <v>3</v>
      </c>
      <c r="D11" s="103" t="s">
        <v>302</v>
      </c>
      <c r="E11" s="104" t="s">
        <v>303</v>
      </c>
      <c r="F11" s="104" t="s">
        <v>304</v>
      </c>
    </row>
    <row r="12" spans="2:8" x14ac:dyDescent="0.2">
      <c r="B12" s="146" t="s">
        <v>305</v>
      </c>
      <c r="C12" s="102" t="s">
        <v>12</v>
      </c>
      <c r="D12" s="103"/>
      <c r="E12" s="104"/>
      <c r="F12" s="104"/>
    </row>
    <row r="13" spans="2:8" x14ac:dyDescent="0.2">
      <c r="B13" s="147" t="s">
        <v>306</v>
      </c>
      <c r="C13" s="107" t="s">
        <v>307</v>
      </c>
      <c r="D13" s="107">
        <f>+'[2]Datos Adquisición'!D16</f>
        <v>5</v>
      </c>
      <c r="E13" s="108"/>
      <c r="F13" s="148" t="s">
        <v>308</v>
      </c>
    </row>
    <row r="14" spans="2:8" x14ac:dyDescent="0.2">
      <c r="B14" s="146">
        <v>1</v>
      </c>
      <c r="C14" s="102" t="s">
        <v>7</v>
      </c>
      <c r="D14" s="104"/>
      <c r="E14" s="104"/>
      <c r="F14" s="104"/>
    </row>
    <row r="15" spans="2:8" x14ac:dyDescent="0.2">
      <c r="B15" s="149" t="s">
        <v>310</v>
      </c>
      <c r="C15" s="111" t="s">
        <v>8</v>
      </c>
      <c r="D15" s="150" t="s">
        <v>21</v>
      </c>
      <c r="E15" s="151"/>
      <c r="F15" s="152"/>
    </row>
    <row r="16" spans="2:8" x14ac:dyDescent="0.2">
      <c r="B16" s="149" t="s">
        <v>313</v>
      </c>
      <c r="C16" s="111" t="s">
        <v>10</v>
      </c>
      <c r="D16" s="150" t="s">
        <v>21</v>
      </c>
      <c r="E16" s="151"/>
      <c r="F16" s="152"/>
    </row>
    <row r="17" spans="2:6" x14ac:dyDescent="0.2">
      <c r="B17" s="149" t="s">
        <v>315</v>
      </c>
      <c r="C17" s="111" t="s">
        <v>432</v>
      </c>
      <c r="D17" s="150" t="s">
        <v>21</v>
      </c>
      <c r="E17" s="151"/>
      <c r="F17" s="152"/>
    </row>
    <row r="18" spans="2:6" x14ac:dyDescent="0.2">
      <c r="B18" s="149">
        <f>B17+0.1</f>
        <v>1.4000000000000001</v>
      </c>
      <c r="C18" s="111" t="s">
        <v>522</v>
      </c>
      <c r="D18" s="150" t="s">
        <v>21</v>
      </c>
      <c r="E18" s="151"/>
      <c r="F18" s="152"/>
    </row>
    <row r="19" spans="2:6" x14ac:dyDescent="0.2">
      <c r="B19" s="149">
        <f>B18+0.1</f>
        <v>1.5000000000000002</v>
      </c>
      <c r="C19" s="111" t="s">
        <v>576</v>
      </c>
      <c r="D19" s="150" t="s">
        <v>577</v>
      </c>
      <c r="E19" s="151"/>
      <c r="F19" s="152"/>
    </row>
    <row r="20" spans="2:6" x14ac:dyDescent="0.2">
      <c r="B20" s="149">
        <f>B19+0.1</f>
        <v>1.6000000000000003</v>
      </c>
      <c r="C20" s="111" t="s">
        <v>19</v>
      </c>
      <c r="D20" s="150" t="s">
        <v>592</v>
      </c>
      <c r="E20" s="151"/>
      <c r="F20" s="152"/>
    </row>
    <row r="21" spans="2:6" x14ac:dyDescent="0.2">
      <c r="B21" s="146" t="s">
        <v>319</v>
      </c>
      <c r="C21" s="102" t="s">
        <v>593</v>
      </c>
      <c r="D21" s="104"/>
      <c r="E21" s="104"/>
      <c r="F21" s="104"/>
    </row>
    <row r="22" spans="2:6" ht="152.25" customHeight="1" x14ac:dyDescent="0.2">
      <c r="B22" s="149" t="s">
        <v>321</v>
      </c>
      <c r="C22" s="111" t="s">
        <v>594</v>
      </c>
      <c r="D22" s="153" t="s">
        <v>595</v>
      </c>
      <c r="E22" s="151"/>
      <c r="F22" s="152"/>
    </row>
    <row r="23" spans="2:6" ht="89.25" x14ac:dyDescent="0.2">
      <c r="B23" s="149" t="s">
        <v>324</v>
      </c>
      <c r="C23" s="111" t="s">
        <v>596</v>
      </c>
      <c r="D23" s="153" t="s">
        <v>597</v>
      </c>
      <c r="E23" s="151"/>
      <c r="F23" s="152"/>
    </row>
    <row r="24" spans="2:6" ht="51" x14ac:dyDescent="0.2">
      <c r="B24" s="149" t="s">
        <v>327</v>
      </c>
      <c r="C24" s="111" t="s">
        <v>147</v>
      </c>
      <c r="D24" s="150" t="s">
        <v>598</v>
      </c>
      <c r="E24" s="151"/>
      <c r="F24" s="152"/>
    </row>
    <row r="25" spans="2:6" ht="51" x14ac:dyDescent="0.2">
      <c r="B25" s="149" t="s">
        <v>330</v>
      </c>
      <c r="C25" s="111" t="s">
        <v>599</v>
      </c>
      <c r="D25" s="153" t="s">
        <v>600</v>
      </c>
      <c r="E25" s="151"/>
      <c r="F25" s="152"/>
    </row>
    <row r="26" spans="2:6" ht="51" x14ac:dyDescent="0.2">
      <c r="B26" s="149" t="s">
        <v>534</v>
      </c>
      <c r="C26" s="111" t="s">
        <v>15</v>
      </c>
      <c r="D26" s="153" t="s">
        <v>601</v>
      </c>
      <c r="E26" s="151"/>
      <c r="F26" s="152"/>
    </row>
    <row r="27" spans="2:6" ht="76.5" x14ac:dyDescent="0.2">
      <c r="B27" s="149" t="s">
        <v>536</v>
      </c>
      <c r="C27" s="111" t="s">
        <v>13</v>
      </c>
      <c r="D27" s="153" t="s">
        <v>602</v>
      </c>
      <c r="E27" s="151"/>
      <c r="F27" s="152"/>
    </row>
    <row r="28" spans="2:6" ht="63.75" x14ac:dyDescent="0.2">
      <c r="B28" s="149" t="s">
        <v>539</v>
      </c>
      <c r="C28" s="111" t="s">
        <v>603</v>
      </c>
      <c r="D28" s="150" t="s">
        <v>604</v>
      </c>
      <c r="E28" s="151"/>
      <c r="F28" s="152"/>
    </row>
    <row r="29" spans="2:6" x14ac:dyDescent="0.2">
      <c r="B29" s="146" t="s">
        <v>333</v>
      </c>
      <c r="C29" s="102" t="s">
        <v>564</v>
      </c>
      <c r="D29" s="104"/>
      <c r="E29" s="104"/>
      <c r="F29" s="104"/>
    </row>
    <row r="30" spans="2:6" ht="38.25" x14ac:dyDescent="0.2">
      <c r="B30" s="154" t="s">
        <v>335</v>
      </c>
      <c r="C30" s="155" t="s">
        <v>605</v>
      </c>
      <c r="D30" s="156" t="s">
        <v>606</v>
      </c>
      <c r="E30" s="157"/>
      <c r="F30" s="158"/>
    </row>
    <row r="31" spans="2:6" x14ac:dyDescent="0.2">
      <c r="B31" s="146" t="s">
        <v>339</v>
      </c>
      <c r="C31" s="159" t="s">
        <v>607</v>
      </c>
      <c r="D31" s="119"/>
      <c r="E31" s="104"/>
      <c r="F31" s="104"/>
    </row>
    <row r="32" spans="2:6" ht="200.25" customHeight="1" x14ac:dyDescent="0.2">
      <c r="B32" s="284" t="s">
        <v>341</v>
      </c>
      <c r="C32" s="286" t="s">
        <v>608</v>
      </c>
      <c r="D32" s="160" t="s">
        <v>609</v>
      </c>
      <c r="E32" s="288"/>
      <c r="F32" s="290"/>
    </row>
    <row r="33" spans="2:6" ht="288" customHeight="1" x14ac:dyDescent="0.2">
      <c r="B33" s="285"/>
      <c r="C33" s="287"/>
      <c r="D33" s="161" t="s">
        <v>610</v>
      </c>
      <c r="E33" s="289"/>
      <c r="F33" s="291"/>
    </row>
    <row r="34" spans="2:6" x14ac:dyDescent="0.2">
      <c r="B34" s="154"/>
      <c r="C34" s="155"/>
      <c r="D34" s="162"/>
      <c r="E34" s="162"/>
      <c r="F34" s="162"/>
    </row>
    <row r="35" spans="2:6" x14ac:dyDescent="0.2">
      <c r="B35" s="154"/>
      <c r="C35" s="155"/>
      <c r="D35" s="163"/>
      <c r="E35" s="162"/>
      <c r="F35" s="162"/>
    </row>
    <row r="36" spans="2:6" x14ac:dyDescent="0.2">
      <c r="B36" s="146" t="s">
        <v>349</v>
      </c>
      <c r="C36" s="102" t="s">
        <v>391</v>
      </c>
      <c r="D36" s="104"/>
      <c r="E36" s="104"/>
      <c r="F36" s="104"/>
    </row>
    <row r="37" spans="2:6" x14ac:dyDescent="0.2">
      <c r="B37" s="292"/>
      <c r="C37" s="293"/>
      <c r="D37" s="293"/>
      <c r="E37" s="293"/>
      <c r="F37" s="294"/>
    </row>
    <row r="38" spans="2:6" x14ac:dyDescent="0.2">
      <c r="B38" s="295"/>
      <c r="C38" s="296"/>
      <c r="D38" s="296"/>
      <c r="E38" s="296"/>
      <c r="F38" s="297"/>
    </row>
    <row r="39" spans="2:6" x14ac:dyDescent="0.2">
      <c r="B39" s="295"/>
      <c r="C39" s="296"/>
      <c r="D39" s="296"/>
      <c r="E39" s="296"/>
      <c r="F39" s="297"/>
    </row>
    <row r="40" spans="2:6" x14ac:dyDescent="0.2">
      <c r="B40" s="295"/>
      <c r="C40" s="296"/>
      <c r="D40" s="296"/>
      <c r="E40" s="296"/>
      <c r="F40" s="297"/>
    </row>
    <row r="41" spans="2:6" x14ac:dyDescent="0.2">
      <c r="B41" s="295"/>
      <c r="C41" s="296"/>
      <c r="D41" s="296"/>
      <c r="E41" s="296"/>
      <c r="F41" s="297"/>
    </row>
    <row r="42" spans="2:6" x14ac:dyDescent="0.2">
      <c r="B42" s="295"/>
      <c r="C42" s="296"/>
      <c r="D42" s="296"/>
      <c r="E42" s="296"/>
      <c r="F42" s="297"/>
    </row>
    <row r="43" spans="2:6" x14ac:dyDescent="0.2">
      <c r="B43" s="295"/>
      <c r="C43" s="296"/>
      <c r="D43" s="296"/>
      <c r="E43" s="296"/>
      <c r="F43" s="297"/>
    </row>
    <row r="44" spans="2:6" x14ac:dyDescent="0.2">
      <c r="B44" s="295"/>
      <c r="C44" s="296"/>
      <c r="D44" s="296"/>
      <c r="E44" s="296"/>
      <c r="F44" s="297"/>
    </row>
    <row r="45" spans="2:6" x14ac:dyDescent="0.2">
      <c r="B45" s="295"/>
      <c r="C45" s="296"/>
      <c r="D45" s="296"/>
      <c r="E45" s="296"/>
      <c r="F45" s="297"/>
    </row>
    <row r="46" spans="2:6" x14ac:dyDescent="0.2">
      <c r="B46" s="295"/>
      <c r="C46" s="296"/>
      <c r="D46" s="296"/>
      <c r="E46" s="296"/>
      <c r="F46" s="297"/>
    </row>
    <row r="47" spans="2:6" x14ac:dyDescent="0.2">
      <c r="B47" s="295"/>
      <c r="C47" s="296"/>
      <c r="D47" s="296"/>
      <c r="E47" s="296"/>
      <c r="F47" s="297"/>
    </row>
    <row r="48" spans="2:6" x14ac:dyDescent="0.2">
      <c r="B48" s="295"/>
      <c r="C48" s="296"/>
      <c r="D48" s="296"/>
      <c r="E48" s="296"/>
      <c r="F48" s="297"/>
    </row>
    <row r="49" spans="2:6" x14ac:dyDescent="0.2">
      <c r="B49" s="295"/>
      <c r="C49" s="296"/>
      <c r="D49" s="296"/>
      <c r="E49" s="296"/>
      <c r="F49" s="297"/>
    </row>
    <row r="50" spans="2:6" x14ac:dyDescent="0.2">
      <c r="B50" s="295"/>
      <c r="C50" s="296"/>
      <c r="D50" s="296"/>
      <c r="E50" s="296"/>
      <c r="F50" s="297"/>
    </row>
    <row r="51" spans="2:6" x14ac:dyDescent="0.2">
      <c r="B51" s="295"/>
      <c r="C51" s="296"/>
      <c r="D51" s="296"/>
      <c r="E51" s="296"/>
      <c r="F51" s="297"/>
    </row>
    <row r="52" spans="2:6" x14ac:dyDescent="0.2">
      <c r="B52" s="295"/>
      <c r="C52" s="296"/>
      <c r="D52" s="296"/>
      <c r="E52" s="296"/>
      <c r="F52" s="297"/>
    </row>
    <row r="53" spans="2:6" x14ac:dyDescent="0.2">
      <c r="B53" s="295"/>
      <c r="C53" s="296"/>
      <c r="D53" s="296"/>
      <c r="E53" s="296"/>
      <c r="F53" s="297"/>
    </row>
    <row r="54" spans="2:6" s="136" customFormat="1" ht="12.75" customHeight="1" x14ac:dyDescent="0.2">
      <c r="B54" s="277" t="s">
        <v>392</v>
      </c>
      <c r="C54" s="220"/>
      <c r="D54" s="220"/>
      <c r="E54" s="220"/>
      <c r="F54" s="278"/>
    </row>
    <row r="55" spans="2:6" s="136" customFormat="1" ht="12.75" customHeight="1" x14ac:dyDescent="0.2">
      <c r="B55" s="279"/>
      <c r="C55" s="223"/>
      <c r="D55" s="223"/>
      <c r="E55" s="223"/>
      <c r="F55" s="280"/>
    </row>
    <row r="56" spans="2:6" s="136" customFormat="1" ht="12.75" customHeight="1" x14ac:dyDescent="0.2">
      <c r="B56" s="279"/>
      <c r="C56" s="223"/>
      <c r="D56" s="223"/>
      <c r="E56" s="223"/>
      <c r="F56" s="280"/>
    </row>
    <row r="57" spans="2:6" s="136" customFormat="1" ht="12.75" customHeight="1" x14ac:dyDescent="0.2">
      <c r="B57" s="281"/>
      <c r="C57" s="282"/>
      <c r="D57" s="282"/>
      <c r="E57" s="282"/>
      <c r="F57" s="283"/>
    </row>
  </sheetData>
  <mergeCells count="11">
    <mergeCell ref="B2:F2"/>
    <mergeCell ref="B5:F5"/>
    <mergeCell ref="B8:F8"/>
    <mergeCell ref="C9:F9"/>
    <mergeCell ref="B10:F10"/>
    <mergeCell ref="B54:F57"/>
    <mergeCell ref="B32:B33"/>
    <mergeCell ref="C32:C33"/>
    <mergeCell ref="E32:E33"/>
    <mergeCell ref="F32:F33"/>
    <mergeCell ref="B37:F53"/>
  </mergeCells>
  <printOptions horizontalCentered="1"/>
  <pageMargins left="0.39370078740157483" right="0.39370078740157483" top="0.39370078740157483" bottom="0.39370078740157483" header="0.19685039370078741" footer="0.19685039370078741"/>
  <pageSetup paperSize="9" scale="83" fitToHeight="0" orientation="portrait" r:id="rId1"/>
  <headerFooter alignWithMargins="0">
    <oddFooter>&amp;C&amp;P / &amp;N - &amp;A</oddFooter>
  </headerFooter>
  <rowBreaks count="3" manualBreakCount="3">
    <brk id="23" min="1" max="5" man="1"/>
    <brk id="30" min="1" max="5" man="1"/>
    <brk id="57" min="1" max="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476F8CEF79A0A4E8D4E5C6150A7133D" ma:contentTypeVersion="2" ma:contentTypeDescription="Crear nuevo documento." ma:contentTypeScope="" ma:versionID="b2ff8c877b7aacfdb12c7b708562ffa3">
  <xsd:schema xmlns:xsd="http://www.w3.org/2001/XMLSchema" xmlns:xs="http://www.w3.org/2001/XMLSchema" xmlns:p="http://schemas.microsoft.com/office/2006/metadata/properties" xmlns:ns3="475e74b0-c8ca-49d3-b387-af6f6005cb2f" targetNamespace="http://schemas.microsoft.com/office/2006/metadata/properties" ma:root="true" ma:fieldsID="ce8bbc45015ed5ea78a8d47fbd879c66" ns3:_="">
    <xsd:import namespace="475e74b0-c8ca-49d3-b387-af6f6005cb2f"/>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5e74b0-c8ca-49d3-b387-af6f6005cb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36E3219-CC5D-4460-B283-18F57D101E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5e74b0-c8ca-49d3-b387-af6f6005cb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62022A-C80D-44A9-8AD2-C84C3550F172}">
  <ds:schemaRefs>
    <ds:schemaRef ds:uri="http://schemas.microsoft.com/sharepoint/v3/contenttype/forms"/>
  </ds:schemaRefs>
</ds:datastoreItem>
</file>

<file path=customXml/itemProps3.xml><?xml version="1.0" encoding="utf-8"?>
<ds:datastoreItem xmlns:ds="http://schemas.openxmlformats.org/officeDocument/2006/customXml" ds:itemID="{38AA0FB6-D497-4FB2-9339-39BC8ABCE946}">
  <ds:schemaRefs>
    <ds:schemaRef ds:uri="475e74b0-c8ca-49d3-b387-af6f6005cb2f"/>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15</vt:i4>
      </vt:variant>
    </vt:vector>
  </HeadingPairs>
  <TitlesOfParts>
    <vt:vector size="27" baseType="lpstr">
      <vt:lpstr>FORMULARIO 2.1</vt:lpstr>
      <vt:lpstr>FORMULARIO 2.2</vt:lpstr>
      <vt:lpstr>FORMULARIO 2.3</vt:lpstr>
      <vt:lpstr>FORMULARIO 2.4</vt:lpstr>
      <vt:lpstr>FORMULARIO 2.5</vt:lpstr>
      <vt:lpstr>FORMULARIO 2.6</vt:lpstr>
      <vt:lpstr>FORMULARIO 2.7</vt:lpstr>
      <vt:lpstr>FORMULARIO 2.8</vt:lpstr>
      <vt:lpstr>FORMULARIO 2.9</vt:lpstr>
      <vt:lpstr>FORMULARIO 2.10</vt:lpstr>
      <vt:lpstr>FORMULARIO 2.11</vt:lpstr>
      <vt:lpstr>FORMULARIO 2.12</vt:lpstr>
      <vt:lpstr>'FORMULARIO 2.1'!Área_de_impresión</vt:lpstr>
      <vt:lpstr>'FORMULARIO 2.10'!Área_de_impresión</vt:lpstr>
      <vt:lpstr>'FORMULARIO 2.11'!Área_de_impresión</vt:lpstr>
      <vt:lpstr>'FORMULARIO 2.12'!Área_de_impresión</vt:lpstr>
      <vt:lpstr>'FORMULARIO 2.2'!Área_de_impresión</vt:lpstr>
      <vt:lpstr>'FORMULARIO 2.3'!Área_de_impresión</vt:lpstr>
      <vt:lpstr>'FORMULARIO 2.4'!Área_de_impresión</vt:lpstr>
      <vt:lpstr>'FORMULARIO 2.5'!Área_de_impresión</vt:lpstr>
      <vt:lpstr>'FORMULARIO 2.6'!Área_de_impresión</vt:lpstr>
      <vt:lpstr>'FORMULARIO 2.7'!Área_de_impresión</vt:lpstr>
      <vt:lpstr>'FORMULARIO 2.8'!Área_de_impresión</vt:lpstr>
      <vt:lpstr>'FORMULARIO 2.9'!Área_de_impresión</vt:lpstr>
      <vt:lpstr>'FORMULARIO 2.1'!Títulos_a_imprimir</vt:lpstr>
      <vt:lpstr>'FORMULARIO 2.11'!Títulos_a_imprimir</vt:lpstr>
      <vt:lpstr>'FORMULARIO 2.12'!Títulos_a_imprimir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EFREN PALACIOS MORA</dc:creator>
  <cp:lastModifiedBy>DAVID EFREN PALACIOS MORA</cp:lastModifiedBy>
  <dcterms:created xsi:type="dcterms:W3CDTF">2023-04-05T18:55:58Z</dcterms:created>
  <dcterms:modified xsi:type="dcterms:W3CDTF">2023-06-23T21:18:53Z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0x0101001476F8CEF79A0A4E8D4E5C6150A7133D</vt:lpwstr>
  </property>
</Properties>
</file>